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FC60FA0C-D032-4606-87BF-52230AFCAC1A}" xr6:coauthVersionLast="47" xr6:coauthVersionMax="47" xr10:uidLastSave="{00000000-0000-0000-0000-000000000000}"/>
  <bookViews>
    <workbookView xWindow="-110" yWindow="-110" windowWidth="19420" windowHeight="10300" activeTab="3" xr2:uid="{00000000-000D-0000-FFFF-FFFF00000000}"/>
  </bookViews>
  <sheets>
    <sheet name="Ohjeet" sheetId="2" r:id="rId1"/>
    <sheet name="Ohjeet väreihin" sheetId="18" r:id="rId2"/>
    <sheet name="Lisätiedot" sheetId="6" r:id="rId3"/>
    <sheet name="Reitit ja päivämäärät" sheetId="17" r:id="rId4"/>
    <sheet name="Syötteet ja laskenta=&gt;" sheetId="9" r:id="rId5"/>
    <sheet name="4.1" sheetId="1" r:id="rId6"/>
    <sheet name="4.2" sheetId="10" r:id="rId7"/>
    <sheet name="4.3" sheetId="11" r:id="rId8"/>
    <sheet name="4.4" sheetId="12" r:id="rId9"/>
    <sheet name="Taustamateriaalit=&gt;" sheetId="7" r:id="rId10"/>
    <sheet name="Taustamateriaalit_4.1" sheetId="5" r:id="rId11"/>
    <sheet name="Taustamateriaalit_4.2" sheetId="13" r:id="rId12"/>
    <sheet name="Taustamateriaalit_4.3" sheetId="14" r:id="rId13"/>
    <sheet name="Taustamateriaalit_4.4" sheetId="15" r:id="rId14"/>
    <sheet name="Aputaulukot=&gt;" sheetId="8" r:id="rId15"/>
    <sheet name="Aputaulukko_01" sheetId="3" r:id="rId16"/>
    <sheet name="Aputaulukko_02" sheetId="16" r:id="rId17"/>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7" i="16" l="1"/>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AN66" i="16"/>
  <c r="AN65" i="16"/>
  <c r="AN67" i="16" s="1"/>
  <c r="AN63" i="16"/>
  <c r="AM63" i="16"/>
  <c r="AL63" i="16"/>
  <c r="AK63" i="16"/>
  <c r="AJ63" i="16"/>
  <c r="AI63" i="16"/>
  <c r="AH63" i="16"/>
  <c r="AG63" i="16"/>
  <c r="AF63" i="16"/>
  <c r="AE63" i="16"/>
  <c r="AD63" i="16"/>
  <c r="AC63" i="16"/>
  <c r="AB63" i="16"/>
  <c r="AA63" i="16"/>
  <c r="Z63" i="16"/>
  <c r="Y63" i="16"/>
  <c r="X63" i="16"/>
  <c r="W63" i="16"/>
  <c r="V63" i="16"/>
  <c r="U63" i="16"/>
  <c r="T63" i="16"/>
  <c r="S63" i="16"/>
  <c r="R63" i="16"/>
  <c r="Q63" i="16"/>
  <c r="P63" i="16"/>
  <c r="O63" i="16"/>
  <c r="N63" i="16"/>
  <c r="M63" i="16"/>
  <c r="L63" i="16"/>
  <c r="K63" i="16"/>
  <c r="J63" i="16"/>
  <c r="I63" i="16"/>
  <c r="H63" i="16"/>
  <c r="G63" i="16"/>
  <c r="F63" i="16"/>
  <c r="E63" i="16"/>
  <c r="D63" i="16"/>
  <c r="AN62" i="16"/>
  <c r="AN61" i="16"/>
  <c r="AN59" i="16"/>
  <c r="AM59" i="16"/>
  <c r="AL59" i="16"/>
  <c r="AK59" i="16"/>
  <c r="AJ59" i="16"/>
  <c r="AI59" i="16"/>
  <c r="AH59" i="16"/>
  <c r="AG59" i="16"/>
  <c r="AF59" i="16"/>
  <c r="AE59" i="16"/>
  <c r="AD59"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D59" i="16"/>
  <c r="AN58" i="16"/>
  <c r="AN57"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AN54" i="16"/>
  <c r="AN53" i="16"/>
  <c r="AM49" i="16"/>
  <c r="AL49" i="16"/>
  <c r="AK49" i="16"/>
  <c r="AJ49" i="16"/>
  <c r="AI49"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N48" i="16"/>
  <c r="AN47" i="16"/>
  <c r="AN46" i="16"/>
  <c r="AN49" i="16" s="1"/>
  <c r="AN45" i="16"/>
  <c r="AM43" i="16"/>
  <c r="AL43" i="16"/>
  <c r="AK43" i="16"/>
  <c r="AJ43" i="16"/>
  <c r="AI43" i="16"/>
  <c r="AH43" i="16"/>
  <c r="AG43" i="16"/>
  <c r="AF43" i="16"/>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AN42" i="16"/>
  <c r="AN41" i="16"/>
  <c r="AN40" i="16"/>
  <c r="AN39" i="16"/>
  <c r="AN43" i="16" s="1"/>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AN36" i="16"/>
  <c r="AN35" i="16"/>
  <c r="AN34" i="16"/>
  <c r="AN33" i="16"/>
  <c r="AN37" i="16" s="1"/>
  <c r="AN31" i="16"/>
  <c r="AM31" i="16"/>
  <c r="AL31" i="16"/>
  <c r="AK31" i="16"/>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N30" i="16"/>
  <c r="AN29" i="16"/>
  <c r="AN28" i="16"/>
  <c r="AN27" i="16"/>
  <c r="AN23" i="16"/>
  <c r="AN22" i="16"/>
  <c r="AN18" i="16"/>
  <c r="C89" i="12"/>
  <c r="C86" i="12"/>
  <c r="C75"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AN66" i="12"/>
  <c r="AN65" i="12"/>
  <c r="AM63" i="12"/>
  <c r="AL63" i="12"/>
  <c r="AK63" i="12"/>
  <c r="AJ63" i="12"/>
  <c r="AI63" i="12"/>
  <c r="AH63" i="12"/>
  <c r="AG63" i="12"/>
  <c r="AF63" i="12"/>
  <c r="AE63" i="12"/>
  <c r="AD63" i="12"/>
  <c r="AC63" i="12"/>
  <c r="AB63" i="12"/>
  <c r="AA63" i="12"/>
  <c r="Z63" i="12"/>
  <c r="Y63" i="12"/>
  <c r="X63" i="12"/>
  <c r="W63" i="12"/>
  <c r="V63" i="12"/>
  <c r="U63" i="12"/>
  <c r="T63" i="12"/>
  <c r="S63" i="12"/>
  <c r="R63" i="12"/>
  <c r="Q63" i="12"/>
  <c r="P63" i="12"/>
  <c r="O63" i="12"/>
  <c r="N63" i="12"/>
  <c r="M63" i="12"/>
  <c r="L63" i="12"/>
  <c r="K63" i="12"/>
  <c r="J63" i="12"/>
  <c r="I63" i="12"/>
  <c r="H63" i="12"/>
  <c r="G63" i="12"/>
  <c r="F63" i="12"/>
  <c r="E63" i="12"/>
  <c r="D63" i="12"/>
  <c r="AN62" i="12"/>
  <c r="AN61" i="12"/>
  <c r="AN63" i="12" s="1"/>
  <c r="C88" i="12" s="1"/>
  <c r="AM59" i="12"/>
  <c r="AL59" i="12"/>
  <c r="AK59" i="12"/>
  <c r="AJ59" i="12"/>
  <c r="AI59" i="12"/>
  <c r="AH59" i="12"/>
  <c r="AG59" i="12"/>
  <c r="AF59" i="12"/>
  <c r="AE59" i="12"/>
  <c r="AD59" i="12"/>
  <c r="AC59" i="12"/>
  <c r="AB59" i="12"/>
  <c r="AA59" i="12"/>
  <c r="Z59" i="12"/>
  <c r="Y59" i="12"/>
  <c r="X59" i="12"/>
  <c r="W59" i="12"/>
  <c r="V59" i="12"/>
  <c r="U59" i="12"/>
  <c r="T59" i="12"/>
  <c r="S59" i="12"/>
  <c r="R59" i="12"/>
  <c r="Q59" i="12"/>
  <c r="P59" i="12"/>
  <c r="O59" i="12"/>
  <c r="N59" i="12"/>
  <c r="M59" i="12"/>
  <c r="L59" i="12"/>
  <c r="K59" i="12"/>
  <c r="J59" i="12"/>
  <c r="I59" i="12"/>
  <c r="H59" i="12"/>
  <c r="G59" i="12"/>
  <c r="F59" i="12"/>
  <c r="E59" i="12"/>
  <c r="D59" i="12"/>
  <c r="AN58" i="12"/>
  <c r="AN57" i="12"/>
  <c r="AN59" i="12" s="1"/>
  <c r="C87" i="12" s="1"/>
  <c r="AN55" i="12"/>
  <c r="AM55" i="12"/>
  <c r="AL55" i="12"/>
  <c r="AK55" i="12"/>
  <c r="AJ55" i="12"/>
  <c r="AI55" i="12"/>
  <c r="AH55" i="12"/>
  <c r="AG55" i="12"/>
  <c r="AF55" i="12"/>
  <c r="AE55" i="12"/>
  <c r="AD55" i="12"/>
  <c r="AC55" i="12"/>
  <c r="AB55" i="12"/>
  <c r="AA55" i="12"/>
  <c r="Z55" i="12"/>
  <c r="Y55" i="12"/>
  <c r="X55" i="12"/>
  <c r="W55" i="12"/>
  <c r="V55" i="12"/>
  <c r="U55" i="12"/>
  <c r="T55" i="12"/>
  <c r="S55" i="12"/>
  <c r="R55" i="12"/>
  <c r="Q55" i="12"/>
  <c r="P55" i="12"/>
  <c r="O55" i="12"/>
  <c r="N55" i="12"/>
  <c r="M55" i="12"/>
  <c r="L55" i="12"/>
  <c r="K55" i="12"/>
  <c r="J55" i="12"/>
  <c r="I55" i="12"/>
  <c r="H55" i="12"/>
  <c r="G55" i="12"/>
  <c r="F55" i="12"/>
  <c r="E55" i="12"/>
  <c r="D55" i="12"/>
  <c r="AN54" i="12"/>
  <c r="AN53" i="12"/>
  <c r="AN49" i="12"/>
  <c r="C83" i="12" s="1"/>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AN48" i="12"/>
  <c r="AN47" i="12"/>
  <c r="AN46" i="12"/>
  <c r="AN45" i="12"/>
  <c r="AN43" i="12"/>
  <c r="C82" i="12" s="1"/>
  <c r="AM43" i="12"/>
  <c r="AL43" i="12"/>
  <c r="AK43" i="12"/>
  <c r="AJ43" i="12"/>
  <c r="AI43" i="12"/>
  <c r="AH43"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AN42" i="12"/>
  <c r="AN41" i="12"/>
  <c r="AN40" i="12"/>
  <c r="AN39" i="12"/>
  <c r="AN37" i="12"/>
  <c r="C81" i="12" s="1"/>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AN36" i="12"/>
  <c r="AN35" i="12"/>
  <c r="AN34" i="12"/>
  <c r="AN33" i="12"/>
  <c r="AN31" i="12"/>
  <c r="C80" i="12" s="1"/>
  <c r="AM31" i="12"/>
  <c r="AL31"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N30" i="12"/>
  <c r="AN29" i="12"/>
  <c r="AN28" i="12"/>
  <c r="AN27" i="12"/>
  <c r="AN23" i="12"/>
  <c r="AN22" i="12"/>
  <c r="C76" i="12" s="1"/>
  <c r="AN18" i="12"/>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N66" i="11"/>
  <c r="AN65"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AN62" i="11"/>
  <c r="AN61" i="11"/>
  <c r="AM59" i="11"/>
  <c r="AL59" i="11"/>
  <c r="AK59" i="11"/>
  <c r="AJ59" i="11"/>
  <c r="AI59"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AN58" i="11"/>
  <c r="AN57"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AN54" i="11"/>
  <c r="AN53" i="11"/>
  <c r="AN55" i="11" s="1"/>
  <c r="C86" i="11" s="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N48" i="11"/>
  <c r="AN47" i="11"/>
  <c r="AN46" i="11"/>
  <c r="AN45"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AN42" i="11"/>
  <c r="AN41" i="11"/>
  <c r="AN40" i="11"/>
  <c r="AN39" i="11"/>
  <c r="AN43" i="11" s="1"/>
  <c r="C82" i="11" s="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AN36" i="11"/>
  <c r="AN35" i="11"/>
  <c r="AN34" i="11"/>
  <c r="AN33" i="11"/>
  <c r="AN31" i="11"/>
  <c r="C80" i="11" s="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N30" i="11"/>
  <c r="AN29" i="11"/>
  <c r="AN28" i="11"/>
  <c r="AN27" i="11"/>
  <c r="AN23" i="11"/>
  <c r="C75" i="11" s="1"/>
  <c r="AN22" i="11"/>
  <c r="C76" i="11" s="1"/>
  <c r="AN18" i="11"/>
  <c r="AM59" i="10"/>
  <c r="AL59" i="10"/>
  <c r="AK59" i="10"/>
  <c r="AJ59" i="10"/>
  <c r="AI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AN58" i="10"/>
  <c r="AM56" i="10"/>
  <c r="AL56" i="10"/>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G56" i="10"/>
  <c r="F56" i="10"/>
  <c r="E56" i="10"/>
  <c r="D56" i="10"/>
  <c r="AN55" i="10"/>
  <c r="AN56" i="10" s="1"/>
  <c r="C80" i="10" s="1"/>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AN52" i="10"/>
  <c r="AN53" i="10" s="1"/>
  <c r="C79" i="10" s="1"/>
  <c r="AM50" i="10"/>
  <c r="AL50" i="10"/>
  <c r="AK50" i="10"/>
  <c r="AJ50" i="10"/>
  <c r="AI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AN49" i="10"/>
  <c r="AN50" i="10"/>
  <c r="C78" i="10" s="1"/>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AN44" i="10"/>
  <c r="AN43" i="10"/>
  <c r="AN42"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AN39" i="10"/>
  <c r="AN38" i="10"/>
  <c r="AN37" i="10"/>
  <c r="AN40" i="10" s="1"/>
  <c r="C74" i="10" s="1"/>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AN34" i="10"/>
  <c r="AN33" i="10"/>
  <c r="AN32"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N29" i="10"/>
  <c r="AN28" i="10"/>
  <c r="AN27" i="10"/>
  <c r="AN23" i="10"/>
  <c r="C67" i="10" s="1"/>
  <c r="AN22" i="10"/>
  <c r="C68" i="10" s="1"/>
  <c r="AN18" i="10"/>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N66" i="3"/>
  <c r="AN65"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AN62" i="3"/>
  <c r="AN61" i="3"/>
  <c r="AN63" i="3" s="1"/>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I59" i="3"/>
  <c r="H59" i="3"/>
  <c r="G59" i="3"/>
  <c r="F59" i="3"/>
  <c r="E59" i="3"/>
  <c r="D59" i="3"/>
  <c r="AN58" i="3"/>
  <c r="AN57" i="3"/>
  <c r="AM55" i="3"/>
  <c r="AL55" i="3"/>
  <c r="AK55" i="3"/>
  <c r="AJ55" i="3"/>
  <c r="AI55" i="3"/>
  <c r="AH55" i="3"/>
  <c r="AG55" i="3"/>
  <c r="AF55" i="3"/>
  <c r="AE55" i="3"/>
  <c r="AD55" i="3"/>
  <c r="AC55" i="3"/>
  <c r="AB55" i="3"/>
  <c r="AA55" i="3"/>
  <c r="Z55" i="3"/>
  <c r="Y55" i="3"/>
  <c r="X55" i="3"/>
  <c r="W55" i="3"/>
  <c r="V55" i="3"/>
  <c r="U55" i="3"/>
  <c r="T55" i="3"/>
  <c r="S55" i="3"/>
  <c r="R55" i="3"/>
  <c r="Q55" i="3"/>
  <c r="P55" i="3"/>
  <c r="O55" i="3"/>
  <c r="N55" i="3"/>
  <c r="M55" i="3"/>
  <c r="L55" i="3"/>
  <c r="K55" i="3"/>
  <c r="J55" i="3"/>
  <c r="I55" i="3"/>
  <c r="H55" i="3"/>
  <c r="G55" i="3"/>
  <c r="F55" i="3"/>
  <c r="E55" i="3"/>
  <c r="D55" i="3"/>
  <c r="AN54" i="3"/>
  <c r="AN53" i="3"/>
  <c r="AN55" i="3" s="1"/>
  <c r="AM49" i="3"/>
  <c r="AL49"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AN48" i="3"/>
  <c r="AN47" i="3"/>
  <c r="AN46" i="3"/>
  <c r="AN45"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F43" i="3"/>
  <c r="E43" i="3"/>
  <c r="D43" i="3"/>
  <c r="AN42" i="3"/>
  <c r="AN41" i="3"/>
  <c r="AN40" i="3"/>
  <c r="AN39" i="3"/>
  <c r="AM37" i="3"/>
  <c r="AL37"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AN36" i="3"/>
  <c r="AN35" i="3"/>
  <c r="AN34" i="3"/>
  <c r="AN33"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AN30" i="3"/>
  <c r="AN29" i="3"/>
  <c r="AN28" i="3"/>
  <c r="AN27" i="3"/>
  <c r="AN23" i="3"/>
  <c r="AN22" i="3"/>
  <c r="AN18" i="3"/>
  <c r="AN49" i="3" l="1"/>
  <c r="AN67" i="3"/>
  <c r="C92" i="12"/>
  <c r="C77" i="12"/>
  <c r="C94" i="12" s="1"/>
  <c r="C103" i="12"/>
  <c r="AN37" i="11"/>
  <c r="C81" i="11" s="1"/>
  <c r="AN49" i="11"/>
  <c r="C83" i="11" s="1"/>
  <c r="C92" i="11" s="1"/>
  <c r="C93" i="11" s="1"/>
  <c r="AN67" i="11"/>
  <c r="C89" i="11" s="1"/>
  <c r="C77" i="11"/>
  <c r="AN63" i="11"/>
  <c r="C88" i="11" s="1"/>
  <c r="AN59" i="11"/>
  <c r="C87" i="11" s="1"/>
  <c r="C103" i="11" s="1"/>
  <c r="C98" i="11"/>
  <c r="AN45" i="10"/>
  <c r="C75" i="10" s="1"/>
  <c r="AN59" i="10"/>
  <c r="C81" i="10" s="1"/>
  <c r="AN35" i="10"/>
  <c r="C73" i="10" s="1"/>
  <c r="AN30" i="10"/>
  <c r="C72" i="10" s="1"/>
  <c r="C69" i="10"/>
  <c r="C95" i="10"/>
  <c r="AN37" i="3"/>
  <c r="AN31" i="3"/>
  <c r="AN43" i="3"/>
  <c r="AN59" i="3"/>
  <c r="C98" i="12" l="1"/>
  <c r="C99" i="12"/>
  <c r="C93" i="12"/>
  <c r="C95" i="12" s="1"/>
  <c r="C94" i="11"/>
  <c r="C95" i="11" s="1"/>
  <c r="C99" i="11"/>
  <c r="C84" i="10"/>
  <c r="C85" i="10" s="1"/>
  <c r="C86" i="10"/>
  <c r="C90" i="10"/>
  <c r="C91" i="10"/>
  <c r="AN18" i="1"/>
  <c r="C100" i="12" l="1"/>
  <c r="C106" i="12" s="1"/>
  <c r="C107" i="12" s="1"/>
  <c r="C100" i="11"/>
  <c r="C106" i="11" s="1"/>
  <c r="C107" i="11" s="1"/>
  <c r="C87" i="10"/>
  <c r="C92" i="10" s="1"/>
  <c r="C98" i="10" s="1"/>
  <c r="C99" i="10" s="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D67" i="1"/>
  <c r="AN66" i="1"/>
  <c r="AN65"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AN62" i="1"/>
  <c r="AN61"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AN58" i="1"/>
  <c r="AN57"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AN48" i="1"/>
  <c r="AN47" i="1"/>
  <c r="AN46" i="1"/>
  <c r="AN4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AN54" i="1"/>
  <c r="AN5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D37"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AN42" i="1"/>
  <c r="AN41" i="1"/>
  <c r="AN40" i="1"/>
  <c r="AN39" i="1"/>
  <c r="AN36" i="1"/>
  <c r="AN35" i="1"/>
  <c r="AN34" i="1"/>
  <c r="AN33" i="1"/>
  <c r="AN30" i="1"/>
  <c r="AN29" i="1"/>
  <c r="AN28" i="1"/>
  <c r="AN27" i="1"/>
  <c r="AN63" i="1" l="1"/>
  <c r="C88" i="1" s="1"/>
  <c r="AN67" i="1"/>
  <c r="C89" i="1" s="1"/>
  <c r="AN59" i="1"/>
  <c r="C87" i="1" s="1"/>
  <c r="AN49" i="1"/>
  <c r="C83" i="1" s="1"/>
  <c r="AN55" i="1"/>
  <c r="C86" i="1" s="1"/>
  <c r="AN37" i="1"/>
  <c r="C81" i="1" s="1"/>
  <c r="AN31" i="1"/>
  <c r="C80" i="1" s="1"/>
  <c r="AN43" i="1"/>
  <c r="C82" i="1" s="1"/>
  <c r="C103" i="1" l="1"/>
  <c r="C92" i="1"/>
  <c r="C93" i="1" s="1"/>
  <c r="AN22" i="1"/>
  <c r="C76" i="1" s="1"/>
  <c r="AN23" i="1" l="1"/>
  <c r="C75" i="1" s="1"/>
  <c r="C77" i="1" s="1"/>
  <c r="C94" i="1" l="1"/>
  <c r="C95" i="1" s="1"/>
  <c r="C99" i="1"/>
  <c r="C98" i="1"/>
  <c r="C100" i="1" l="1"/>
  <c r="C106" i="1" s="1"/>
  <c r="C107" i="1" s="1"/>
</calcChain>
</file>

<file path=xl/sharedStrings.xml><?xml version="1.0" encoding="utf-8"?>
<sst xmlns="http://schemas.openxmlformats.org/spreadsheetml/2006/main" count="747" uniqueCount="122">
  <si>
    <t>Vuosi</t>
  </si>
  <si>
    <t>Kuukausi</t>
  </si>
  <si>
    <t>Alkupäivä</t>
  </si>
  <si>
    <t>Loppupäivä</t>
  </si>
  <si>
    <t>Liikevaihto</t>
  </si>
  <si>
    <t>Matkustajat</t>
  </si>
  <si>
    <t>Päiviä kuukaudessa</t>
  </si>
  <si>
    <t>Matkustajat, reitti yhteensä</t>
  </si>
  <si>
    <t>1.7. - 18.9.2019</t>
  </si>
  <si>
    <t>19.3. - 20.6.2019</t>
  </si>
  <si>
    <t>1.1. - 18.3.2020</t>
  </si>
  <si>
    <t>26.7. - 27.12.2019</t>
  </si>
  <si>
    <t>1.7. - 18.9.2020</t>
  </si>
  <si>
    <t>Yhteensä</t>
  </si>
  <si>
    <t>28.9. - 31.12.2019</t>
  </si>
  <si>
    <t>26.7. - 27.12.2021</t>
  </si>
  <si>
    <t>Pysyttämisaste</t>
  </si>
  <si>
    <t>Vertailujakso</t>
  </si>
  <si>
    <t>Tukijakso</t>
  </si>
  <si>
    <t>28.9.2020 - 20.6.2021</t>
  </si>
  <si>
    <t>Päivämäärät</t>
  </si>
  <si>
    <t>Matkustajamäärä 2019</t>
  </si>
  <si>
    <t>1.1.2019 - 31.12.2019</t>
  </si>
  <si>
    <t>4.1 Suomen lipun alla 1.7.2020–18.9.2020 ja 28.9.2020–20.6.2021</t>
  </si>
  <si>
    <t>Muuttuvat kulut (syötteet posiviitisina)</t>
  </si>
  <si>
    <t>Kiinteät kulut (syötteet posiviitisina)</t>
  </si>
  <si>
    <t>Syötteet</t>
  </si>
  <si>
    <t>Matkustajamäärät (retention rate)</t>
  </si>
  <si>
    <t>Matkustajat 26.7.–27.12.2021 (a)</t>
  </si>
  <si>
    <t>Matkustajat 26.7.–27.12.2019 (b)</t>
  </si>
  <si>
    <t>Pysyttämisaste (a/b)</t>
  </si>
  <si>
    <t>Vertailuajanjakson (ennen pandemiaa) liiketiedot</t>
  </si>
  <si>
    <t>Liikevaihto x</t>
  </si>
  <si>
    <t>Muuttuvat kustannukset y</t>
  </si>
  <si>
    <t>Kiinteät kustannukset y2 (vertailu)</t>
  </si>
  <si>
    <t>Matkustajat x2 (vertailu)</t>
  </si>
  <si>
    <t>Muuttuvat kustannukset</t>
  </si>
  <si>
    <t>Kiinteät kustannukset</t>
  </si>
  <si>
    <t>Tukikelpoisen ajanjakson (rajoituksia) toteumat</t>
  </si>
  <si>
    <t>Vertailuajanjakso yhteensä</t>
  </si>
  <si>
    <t>Tukikelpoinen ajanjakso yhteensä</t>
  </si>
  <si>
    <t>Liikevaihto g</t>
  </si>
  <si>
    <t>Muuttuvat kustannukset h</t>
  </si>
  <si>
    <t>Kiinteät kustannukset i = y1 (toteuma)</t>
  </si>
  <si>
    <t>Matkustajat x1 (toteuma)</t>
  </si>
  <si>
    <t>Kiinteiden kustannusten oikaisu (lineaarinen malli)</t>
  </si>
  <si>
    <t>Kulmakerroin k = (y2−y1)/(x2−x1)</t>
  </si>
  <si>
    <t>Vakiotermi b = y1 − k×x1</t>
  </si>
  <si>
    <t>Vaihtoehtoisen tap. matkustajamäärä x = x2×RR</t>
  </si>
  <si>
    <t>Oikaistut kiinteät kustannukset f = k×x + b</t>
  </si>
  <si>
    <t>Vaihtoehtoisen tapahtumainkulun liiketulos</t>
  </si>
  <si>
    <t>Oikaistu liikevaihto = x×RR</t>
  </si>
  <si>
    <t>Oikaistut muuttuvat kustannukset = y×RR</t>
  </si>
  <si>
    <t>Vaihtoehtoisen tapahtumainkulun liiketulos (x×RR − y×RR − f)</t>
  </si>
  <si>
    <t>Tukikelpoisen ajanjakson todellinen liiketulos</t>
  </si>
  <si>
    <t>Todellinen liiketulos (g − h − i)</t>
  </si>
  <si>
    <t>Taloudelliset vahingot</t>
  </si>
  <si>
    <t>Erotus (vaihtoehtoinen − todellinen)</t>
  </si>
  <si>
    <t>Korvattava (ei-negatiivinen) = MAX(…,0)</t>
  </si>
  <si>
    <t>Syötettävä tieto</t>
  </si>
  <si>
    <t>Kommentit (vapaaehtoinen)</t>
  </si>
  <si>
    <t>[Lisätiedot]</t>
  </si>
  <si>
    <t>Kommentit</t>
  </si>
  <si>
    <t>Keltaisella pohjalla olevat ovat syötesoluja ja vain niihin tulee syöttää lukuja.</t>
  </si>
  <si>
    <t>Vahinkojen laskenta</t>
  </si>
  <si>
    <t>Mikäli katkonaisten kuukausien liikevaihtoa tai kustannuksia ei voida luotettavasti ja tarkasti kohdistaa kyseiselle kuukaudelle, voidaan käyttää pro rata-oikaisua päivien suhteessa.</t>
  </si>
  <si>
    <t>Jokaisen syötettävän arvon osalta jokainen päivämääräväli on omalla rivillä. Syöterivit summautuvat alle "yhteensä" riveiksi ja sarakkeet summautuvat syötesarjan loppuun. Yhteenvedot viedään näistä automaattisesti laskentaan, joka on syötteiden alla.</t>
  </si>
  <si>
    <t>Tietojen syöttäminen</t>
  </si>
  <si>
    <t>Tuottojen ja kulujen jakaminen rahti- ja matkustajaliiketoiminnan välillä</t>
  </si>
  <si>
    <t>[Syötä tähän reitti ja päivämäärät, esim. "4.1 Suomen lipun alla 1.7.2020–18.9.2020 ja 28.9.2020–20.6.2021"]</t>
  </si>
  <si>
    <r>
      <t xml:space="preserve">Kaikki luvut tulee syöttää </t>
    </r>
    <r>
      <rPr>
        <b/>
        <u/>
        <sz val="10"/>
        <color theme="1"/>
        <rFont val="Arial"/>
        <family val="2"/>
      </rPr>
      <t>positiivisina</t>
    </r>
    <r>
      <rPr>
        <sz val="10"/>
        <color theme="1"/>
        <rFont val="Arial"/>
        <family val="2"/>
      </rPr>
      <t xml:space="preserve"> arvoina, mukaan lukien kustannukset.</t>
    </r>
  </si>
  <si>
    <r>
      <t xml:space="preserve">Kaikki luvut tulee syöttää </t>
    </r>
    <r>
      <rPr>
        <b/>
        <u/>
        <sz val="10"/>
        <color theme="1"/>
        <rFont val="Arial"/>
        <family val="2"/>
      </rPr>
      <t>euroina</t>
    </r>
    <r>
      <rPr>
        <sz val="10"/>
        <color theme="1"/>
        <rFont val="Arial"/>
        <family val="2"/>
      </rPr>
      <t>, ei tuhansina tai miljoonina euroina.</t>
    </r>
  </si>
  <si>
    <r>
      <t xml:space="preserve">Matkustajamäärät tulee syöttää </t>
    </r>
    <r>
      <rPr>
        <b/>
        <u/>
        <sz val="10"/>
        <color theme="1"/>
        <rFont val="Arial"/>
        <family val="2"/>
      </rPr>
      <t>yksittäisen matkustajan</t>
    </r>
    <r>
      <rPr>
        <sz val="10"/>
        <color theme="1"/>
        <rFont val="Arial"/>
        <family val="2"/>
      </rPr>
      <t xml:space="preserve"> tarkkuudella, ei satoina tai tuhansina matkustajina.</t>
    </r>
  </si>
  <si>
    <t>Aputaulukot</t>
  </si>
  <si>
    <t>Mikäli jollekin reitille pitää syöttää useamman kuin yhden aluksen tietoja, tulee eri alukset eritellä aputaulukoihin ja yhdistää vasta laskentavälilehdellä.</t>
  </si>
  <si>
    <t>Pohjassa on valmiina kaksi aputaulukkoa, mutta mikäli niitä tarvitaan enemmän, niitä voi kopioida lisää.</t>
  </si>
  <si>
    <t>Lisätiedot</t>
  </si>
  <si>
    <t>Aputaulukoihin tulee merkitä välilehden nimen perään mitä reittiä se koskee, esim. "4.1".</t>
  </si>
  <si>
    <t>-</t>
  </si>
  <si>
    <t>[Syötä tähän aluksen nimi]</t>
  </si>
  <si>
    <t>A2 soluun tulee myös merkitä sen aluksen nimi, jota tiedot koskevat</t>
  </si>
  <si>
    <t>Aputaulukon välilehdelle soluun A1 tulee syöttää vielä tarkemmin mikä reitti on kyseessä.</t>
  </si>
  <si>
    <t>Aputaulukon välilehdelle soluun A2 tulee syöttää mikä alus on kyseessä.</t>
  </si>
  <si>
    <t>Taustamateriaalit</t>
  </si>
  <si>
    <t>Jokaiselle reitille on oma syötepohja "Laskenta" osiossa, joka on merkitty välilehden nimeen ja soluun A1 esim. "4.1 Suomen lipun alla 1.7.2020–18.9.2020 ja 28.9.2020–20.6.2021".</t>
  </si>
  <si>
    <t>Tuotot ja kulut rahti- ja matkustajaliiketoiminnan välillä pitää jakaa aiheuttamisperiaatteella.</t>
  </si>
  <si>
    <t>Välilehdellä olevia syöterivejä voi lisätä tai vähentää tarpeen mukaan.</t>
  </si>
  <si>
    <t>Välilehdelle voi myös tehdä laskelmia, allokointeja tai oikaisuja tarpeen mukaan. Nämä tulisi tehdä selkeästi ja läpinäkyvästi ja laskelmien ei tulisi olla syötteiden pohjalla, vaan selkeästi eroteltuna esim. omalla värillä.</t>
  </si>
  <si>
    <t>Mikäli alus ei ole ollut vertailujaksolla koko aikaa käytössä, eikä sillä ole ollut korvaavaa alusta, voidaan niille jaksoille, joilta ei ole tietoja saatavilla, käyttää pro rata-oikaisua. Käytettävät periaatteet tulee kuitenkin tuota esiin selkeästi ja läpinäkyvästi, ja kommentoida AP-sarakkeeseen kommentoinnille tarkoitettuun osioon sekä "Lisätiedot" välilehdelle.</t>
  </si>
  <si>
    <t>Kaikki poikkeustapaukset tulee kommentoida AP sarakkeeseen kommenteille tarkoitettuihin soluihin sekä myös "Lisätiedot" välilehdelle.</t>
  </si>
  <si>
    <t>Välilehdelle "Lisätiedot" tulee myös lisätä kuvaus miksi aputaulukoita on tarvittu viitaten kyseisiin aputaulukoihin.</t>
  </si>
  <si>
    <t>Jokaisen aluksen osalta tulee laatia oma syötepohja. Mikäli jollakin aluksella on ollut vara-alus käytössä jaksojen aikana, tulee molempien (tai useamman) alusten tiedot syöttää Aputaulukoihin ja yhdistää kaavalla laskennassa, jotta saadaan läpinäkyvyys mistä luvut tulevat. Aputaulukoita voi kopioida lisää tarpeen mukaan. Katso kohta "Aputaulukot".</t>
  </si>
  <si>
    <t>Käytetyt periaatteet tulee dokumentoida selkeästi taustamateriaaleihin (katso "Taustamateriaalit" osio)</t>
  </si>
  <si>
    <t>Mikäli aluksille pitää allokoida yleiskustannuksia, tulee tämä tehdä taustamateriaaleissa (katso "Taustamateriaalit" osio)</t>
  </si>
  <si>
    <t>[Syötä tähän reitti]</t>
  </si>
  <si>
    <t>4.2 Suomen lipun alla 28.9.2020–20.6.2021</t>
  </si>
  <si>
    <t>1.7. - 12.7.2019</t>
  </si>
  <si>
    <t>4.3 Suomen lipun alla 1.7.2020–12.7.2020 ja 28.9.2020–20.6.2021</t>
  </si>
  <si>
    <t>4.4 EU- tai ETA-lipun alla 1.7.2020–18.9.2020 ja 28.9.2020–20.6.2021</t>
  </si>
  <si>
    <t>4. Tukikelpoiset yhteysvälit ja ajanjaksot</t>
  </si>
  <si>
    <t>- Turku–Maarianhamina/Långnäs–Tukholma (Ruotsi)</t>
  </si>
  <si>
    <t>- Vaasa–Uumaja (Ruotsi)</t>
  </si>
  <si>
    <t>- Maarianhamina–Kapellskär (Ruotsi)</t>
  </si>
  <si>
    <t>- Naantali–Långnäs–Kapellskär (Ruotsi)</t>
  </si>
  <si>
    <t>- Helsinki–Tallinna (Viro)</t>
  </si>
  <si>
    <t>- Helsinki, Vuosaari – Muuga (Viro)</t>
  </si>
  <si>
    <t>- Helsinki, Vuosaari – Travemünde (Saksa)</t>
  </si>
  <si>
    <t>- Eckerö–Grisslehamn (Ruotsi)</t>
  </si>
  <si>
    <t>5.5 Vertailuajanjaksot reiteittäin</t>
  </si>
  <si>
    <t xml:space="preserve">Kohdat 4.1 ja 4.4: </t>
  </si>
  <si>
    <t>-19.3.2019–20.6.2019, 
-1.7.2019–18.9.2019, 
-28.9.2019–31.12.2019 ja 
-1.1.2020–18.3.2020.</t>
  </si>
  <si>
    <t xml:space="preserve">Kohta 4.2: </t>
  </si>
  <si>
    <t>-19.3.2019–20.6.2019, 
-28.9.2019–31.12.2019 ja 
-1.1.2020–18.3.2020.</t>
  </si>
  <si>
    <t xml:space="preserve">Kohta 4.3: </t>
  </si>
  <si>
    <t>-19.3.2019–20.6.2019, 
-1.7.2019–12.7.2019, 
-28.9.2019–31.12.2019 ja 
-1.1.2020–18.3.2020.</t>
  </si>
  <si>
    <t>Alla olevat kohdat liittyvät: Hakuohje ja ehdot – Valtionavustus varustamoiden taloudellisten vahinkojen korvaamiseksi (COVID-19-matkustusrajoitukset)</t>
  </si>
  <si>
    <t>Taustamateriaalit osioon tulee dokumentoida tarkemmin mistä laskennassa käytettävät luvut on otettu, esim. tilikohtaiset luvut sekä erottelu matkustaja- ja rahtitoiminnan välillä.</t>
  </si>
  <si>
    <t>Taustamateriaalien välilehtien nimet pitää olla yhdistettävissä laskennassa käytettävän välilehden nimeen, esim. 4.1_[aluksen nimi] ja Taustamateriaalit_4.1_[aluksen nimi]. Jos välilehden nimestä tulee liian pitkä, voi taustamateriaali-sanan lyhentää TM.</t>
  </si>
  <si>
    <t>Syötesolu. Vain näihin soluihin tulee syöttää tietoa "Syötteet ja laskenta=&gt;" sekä "Aputaulukot=&gt;" osioissa. Taustamateriaaleissa näihin soluihin tulee syöttää lähdedata.</t>
  </si>
  <si>
    <t>Harmaalla taustalla oleviin soluihin ei tule syöttää tietoa</t>
  </si>
  <si>
    <t>Summasoluja. Näihin ei tule syöttää tietoa.</t>
  </si>
  <si>
    <t>Valkoisella taustalla olevat solut ovat summa- ja linkkisoluja, ja näihin ei tule syöttää tietoja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</si>
</sst>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0\);\-?"/>
    <numFmt numFmtId="166" formatCode="0.0000"/>
  </numFmts>
  <fonts count="11" x14ac:knownFonts="1">
    <font>
      <sz val="11"/>
      <color theme="1"/>
      <name val="Calibri"/>
      <family val="2"/>
      <scheme val="minor"/>
    </font>
    <font>
      <sz val="8"/>
      <color theme="1"/>
      <name val="Arial"/>
      <family val="2"/>
    </font>
    <font>
      <sz val="8"/>
      <color theme="1"/>
      <name val="Arial"/>
      <family val="2"/>
    </font>
    <font>
      <b/>
      <sz val="8"/>
      <color theme="1"/>
      <name val="Arial"/>
      <family val="2"/>
    </font>
    <font>
      <b/>
      <u/>
      <sz val="8"/>
      <color theme="1"/>
      <name val="Arial"/>
      <family val="2"/>
    </font>
    <font>
      <b/>
      <sz val="11"/>
      <color theme="1"/>
      <name val="Arial"/>
      <family val="2"/>
    </font>
    <font>
      <b/>
      <sz val="8"/>
      <color theme="0"/>
      <name val="Arial"/>
      <family val="2"/>
    </font>
    <font>
      <sz val="8"/>
      <name val="Arial"/>
      <family val="2"/>
    </font>
    <font>
      <b/>
      <u/>
      <sz val="10"/>
      <color theme="1"/>
      <name val="Arial"/>
      <family val="2"/>
    </font>
    <font>
      <sz val="10"/>
      <color theme="1"/>
      <name val="Arial"/>
      <family val="2"/>
    </font>
    <font>
      <b/>
      <sz val="10"/>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79998168889431442"/>
        <bgColor indexed="64"/>
      </patternFill>
    </fill>
  </fills>
  <borders count="19">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right/>
      <top style="thin">
        <color indexed="64"/>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right style="hair">
        <color theme="0" tint="-0.499984740745262"/>
      </right>
      <top style="hair">
        <color theme="0" tint="-0.499984740745262"/>
      </top>
      <bottom/>
      <diagonal/>
    </border>
    <border>
      <left/>
      <right style="thin">
        <color indexed="64"/>
      </right>
      <top style="thin">
        <color indexed="64"/>
      </top>
      <bottom/>
      <diagonal/>
    </border>
    <border>
      <left style="hair">
        <color theme="0" tint="-0.499984740745262"/>
      </left>
      <right style="thin">
        <color indexed="64"/>
      </right>
      <top style="hair">
        <color theme="0" tint="-0.499984740745262"/>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4" fillId="0" borderId="0" xfId="0" applyFont="1" applyAlignment="1">
      <alignment horizontal="right"/>
    </xf>
    <xf numFmtId="0" fontId="4" fillId="0" borderId="0" xfId="0" applyFont="1"/>
    <xf numFmtId="165" fontId="3" fillId="0" borderId="5" xfId="0" applyNumberFormat="1" applyFont="1" applyBorder="1"/>
    <xf numFmtId="165" fontId="3" fillId="0" borderId="0" xfId="0" applyNumberFormat="1" applyFont="1"/>
    <xf numFmtId="0" fontId="5" fillId="0" borderId="0" xfId="0" applyFont="1"/>
    <xf numFmtId="0" fontId="6" fillId="6" borderId="0" xfId="0" applyFont="1" applyFill="1"/>
    <xf numFmtId="1" fontId="4" fillId="0" borderId="0" xfId="0" applyNumberFormat="1" applyFont="1" applyAlignment="1">
      <alignment horizontal="right"/>
    </xf>
    <xf numFmtId="1" fontId="3" fillId="0" borderId="5" xfId="0" applyNumberFormat="1" applyFont="1" applyBorder="1"/>
    <xf numFmtId="1" fontId="3" fillId="0" borderId="9" xfId="0" applyNumberFormat="1" applyFont="1" applyBorder="1"/>
    <xf numFmtId="1" fontId="3" fillId="4" borderId="5" xfId="0" applyNumberFormat="1" applyFont="1" applyFill="1" applyBorder="1"/>
    <xf numFmtId="1" fontId="7" fillId="2" borderId="11" xfId="0" applyNumberFormat="1" applyFont="1" applyFill="1" applyBorder="1"/>
    <xf numFmtId="1" fontId="3" fillId="9" borderId="5" xfId="0" applyNumberFormat="1" applyFont="1" applyFill="1" applyBorder="1"/>
    <xf numFmtId="0" fontId="6" fillId="0" borderId="0" xfId="0" applyFont="1"/>
    <xf numFmtId="0" fontId="4" fillId="10" borderId="0" xfId="0" applyFont="1" applyFill="1"/>
    <xf numFmtId="0" fontId="2" fillId="0" borderId="0" xfId="0" applyFont="1"/>
    <xf numFmtId="0" fontId="2" fillId="2" borderId="0" xfId="0" applyFont="1" applyFill="1"/>
    <xf numFmtId="0" fontId="2" fillId="2" borderId="2" xfId="0" applyFont="1" applyFill="1" applyBorder="1"/>
    <xf numFmtId="14" fontId="2" fillId="0" borderId="0" xfId="0" applyNumberFormat="1" applyFont="1"/>
    <xf numFmtId="14" fontId="2" fillId="2" borderId="0" xfId="0" applyNumberFormat="1" applyFont="1" applyFill="1"/>
    <xf numFmtId="14" fontId="2" fillId="2" borderId="2" xfId="0" applyNumberFormat="1" applyFont="1" applyFill="1" applyBorder="1"/>
    <xf numFmtId="0" fontId="2" fillId="0" borderId="2" xfId="0" applyFont="1" applyBorder="1"/>
    <xf numFmtId="1" fontId="2" fillId="0" borderId="0" xfId="0" applyNumberFormat="1" applyFont="1"/>
    <xf numFmtId="1" fontId="2" fillId="3" borderId="1" xfId="0" applyNumberFormat="1" applyFont="1" applyFill="1" applyBorder="1"/>
    <xf numFmtId="1" fontId="2" fillId="3" borderId="4" xfId="0" applyNumberFormat="1" applyFont="1" applyFill="1" applyBorder="1"/>
    <xf numFmtId="0" fontId="2" fillId="6" borderId="0" xfId="0" applyFont="1" applyFill="1"/>
    <xf numFmtId="164" fontId="2" fillId="0" borderId="0" xfId="0" applyNumberFormat="1" applyFont="1"/>
    <xf numFmtId="164" fontId="2" fillId="0" borderId="0" xfId="0" quotePrefix="1" applyNumberFormat="1" applyFont="1"/>
    <xf numFmtId="1" fontId="2" fillId="2" borderId="3" xfId="0" applyNumberFormat="1" applyFont="1" applyFill="1" applyBorder="1"/>
    <xf numFmtId="1" fontId="2" fillId="2" borderId="1" xfId="0" applyNumberFormat="1" applyFont="1" applyFill="1" applyBorder="1"/>
    <xf numFmtId="1" fontId="2" fillId="2" borderId="4" xfId="0" applyNumberFormat="1" applyFont="1" applyFill="1" applyBorder="1"/>
    <xf numFmtId="1" fontId="2" fillId="5" borderId="0" xfId="0" applyNumberFormat="1" applyFont="1" applyFill="1"/>
    <xf numFmtId="1" fontId="2" fillId="0" borderId="2" xfId="0" applyNumberFormat="1" applyFont="1" applyBorder="1"/>
    <xf numFmtId="1" fontId="2" fillId="8" borderId="0" xfId="0" applyNumberFormat="1" applyFont="1" applyFill="1"/>
    <xf numFmtId="165" fontId="2" fillId="0" borderId="0" xfId="0" applyNumberFormat="1" applyFont="1"/>
    <xf numFmtId="165" fontId="2" fillId="0" borderId="0" xfId="0" quotePrefix="1" applyNumberFormat="1" applyFont="1"/>
    <xf numFmtId="1" fontId="2" fillId="2" borderId="6" xfId="0" applyNumberFormat="1" applyFont="1" applyFill="1" applyBorder="1"/>
    <xf numFmtId="1" fontId="2" fillId="2" borderId="7" xfId="0" applyNumberFormat="1" applyFont="1" applyFill="1" applyBorder="1"/>
    <xf numFmtId="1" fontId="2" fillId="3" borderId="8" xfId="0" applyNumberFormat="1" applyFont="1" applyFill="1" applyBorder="1"/>
    <xf numFmtId="1" fontId="2" fillId="3" borderId="6" xfId="0" applyNumberFormat="1" applyFont="1" applyFill="1" applyBorder="1"/>
    <xf numFmtId="1" fontId="2" fillId="2" borderId="8" xfId="0" applyNumberFormat="1" applyFont="1" applyFill="1" applyBorder="1"/>
    <xf numFmtId="1" fontId="2" fillId="3" borderId="3" xfId="0" applyNumberFormat="1" applyFont="1" applyFill="1" applyBorder="1"/>
    <xf numFmtId="1" fontId="2" fillId="3" borderId="10" xfId="0" applyNumberFormat="1" applyFont="1" applyFill="1" applyBorder="1"/>
    <xf numFmtId="166" fontId="2" fillId="7" borderId="11" xfId="0" applyNumberFormat="1" applyFont="1" applyFill="1" applyBorder="1"/>
    <xf numFmtId="1" fontId="2" fillId="7" borderId="11" xfId="0" applyNumberFormat="1" applyFont="1" applyFill="1" applyBorder="1"/>
    <xf numFmtId="0" fontId="9" fillId="0" borderId="0" xfId="0" applyFont="1" applyAlignment="1">
      <alignment wrapText="1"/>
    </xf>
    <xf numFmtId="0" fontId="9" fillId="0" borderId="0" xfId="0" applyFont="1"/>
    <xf numFmtId="0" fontId="9" fillId="0" borderId="0" xfId="0" applyFont="1" applyAlignment="1">
      <alignment horizontal="left" vertical="center"/>
    </xf>
    <xf numFmtId="0" fontId="8" fillId="0" borderId="0" xfId="0" applyFont="1"/>
    <xf numFmtId="1" fontId="2" fillId="3" borderId="1" xfId="0" applyNumberFormat="1" applyFont="1" applyFill="1" applyBorder="1" applyAlignment="1">
      <alignment wrapText="1"/>
    </xf>
    <xf numFmtId="0" fontId="9" fillId="0" borderId="13" xfId="0" applyFont="1" applyBorder="1" applyAlignment="1">
      <alignment wrapText="1"/>
    </xf>
    <xf numFmtId="0" fontId="9" fillId="0" borderId="12" xfId="0" quotePrefix="1" applyFont="1" applyBorder="1" applyAlignment="1">
      <alignment horizontal="center" vertical="center"/>
    </xf>
    <xf numFmtId="0" fontId="9" fillId="0" borderId="13" xfId="0" applyFont="1" applyBorder="1" applyAlignment="1">
      <alignment horizontal="left" wrapText="1"/>
    </xf>
    <xf numFmtId="0" fontId="9" fillId="0" borderId="12" xfId="0" applyFont="1" applyBorder="1" applyAlignment="1">
      <alignment horizontal="left" vertical="center"/>
    </xf>
    <xf numFmtId="0" fontId="9" fillId="11" borderId="13" xfId="0" applyFont="1" applyFill="1" applyBorder="1" applyAlignment="1">
      <alignment wrapText="1"/>
    </xf>
    <xf numFmtId="0" fontId="10" fillId="11" borderId="12" xfId="0" applyFont="1" applyFill="1" applyBorder="1" applyAlignment="1">
      <alignment horizontal="left" vertical="center"/>
    </xf>
    <xf numFmtId="0" fontId="1" fillId="0" borderId="0" xfId="0" applyFont="1"/>
    <xf numFmtId="0" fontId="3" fillId="0" borderId="0" xfId="0" applyFont="1"/>
    <xf numFmtId="0" fontId="3" fillId="0" borderId="14" xfId="0" applyFont="1" applyBorder="1"/>
    <xf numFmtId="0" fontId="1" fillId="0" borderId="2" xfId="0" applyFont="1" applyBorder="1"/>
    <xf numFmtId="0" fontId="1" fillId="0" borderId="2" xfId="0" quotePrefix="1" applyFont="1" applyBorder="1"/>
    <xf numFmtId="0" fontId="3" fillId="0" borderId="15" xfId="0" applyFont="1" applyBorder="1"/>
    <xf numFmtId="0" fontId="1" fillId="0" borderId="16" xfId="0" applyFont="1" applyBorder="1"/>
    <xf numFmtId="0" fontId="3" fillId="2" borderId="17" xfId="0" applyFont="1" applyFill="1" applyBorder="1"/>
    <xf numFmtId="0" fontId="1" fillId="2" borderId="18" xfId="0" applyFont="1" applyFill="1" applyBorder="1"/>
    <xf numFmtId="0" fontId="3" fillId="11" borderId="17" xfId="0" applyFont="1" applyFill="1" applyBorder="1"/>
    <xf numFmtId="0" fontId="1" fillId="11" borderId="18" xfId="0" applyFont="1" applyFill="1" applyBorder="1"/>
    <xf numFmtId="0" fontId="1" fillId="0" borderId="2" xfId="0" quotePrefix="1" applyFont="1" applyBorder="1" applyAlignment="1">
      <alignment wrapText="1"/>
    </xf>
    <xf numFmtId="1" fontId="3" fillId="4" borderId="0" xfId="0" applyNumberFormat="1" applyFont="1" applyFill="1"/>
    <xf numFmtId="1" fontId="3" fillId="9" borderId="0" xfId="0" applyNumberFormat="1" applyFont="1" applyFill="1"/>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A3EC-89ED-4695-BCDF-0B81244F1234}">
  <dimension ref="B2:C32"/>
  <sheetViews>
    <sheetView showGridLines="0" topLeftCell="A3" zoomScale="115" zoomScaleNormal="115" workbookViewId="0"/>
  </sheetViews>
  <sheetFormatPr defaultColWidth="9.08984375" defaultRowHeight="12.5" x14ac:dyDescent="0.25"/>
  <cols>
    <col min="1" max="1" width="1.6328125" style="46" customWidth="1"/>
    <col min="2" max="2" width="3.6328125" style="47" customWidth="1"/>
    <col min="3" max="3" width="97" style="45" customWidth="1"/>
    <col min="4" max="16384" width="9.08984375" style="46"/>
  </cols>
  <sheetData>
    <row r="2" spans="2:3" ht="13" x14ac:dyDescent="0.25">
      <c r="B2" s="55" t="s">
        <v>67</v>
      </c>
      <c r="C2" s="54"/>
    </row>
    <row r="3" spans="2:3" ht="25" x14ac:dyDescent="0.25">
      <c r="B3" s="51" t="s">
        <v>78</v>
      </c>
      <c r="C3" s="50" t="s">
        <v>84</v>
      </c>
    </row>
    <row r="4" spans="2:3" x14ac:dyDescent="0.25">
      <c r="B4" s="51" t="s">
        <v>78</v>
      </c>
      <c r="C4" s="50" t="s">
        <v>63</v>
      </c>
    </row>
    <row r="5" spans="2:3" ht="13" x14ac:dyDescent="0.3">
      <c r="B5" s="51" t="s">
        <v>78</v>
      </c>
      <c r="C5" s="50" t="s">
        <v>70</v>
      </c>
    </row>
    <row r="6" spans="2:3" ht="13" x14ac:dyDescent="0.3">
      <c r="B6" s="51" t="s">
        <v>78</v>
      </c>
      <c r="C6" s="50" t="s">
        <v>71</v>
      </c>
    </row>
    <row r="7" spans="2:3" ht="13" x14ac:dyDescent="0.3">
      <c r="B7" s="51" t="s">
        <v>78</v>
      </c>
      <c r="C7" s="50" t="s">
        <v>72</v>
      </c>
    </row>
    <row r="8" spans="2:3" ht="37.5" x14ac:dyDescent="0.25">
      <c r="B8" s="51" t="s">
        <v>78</v>
      </c>
      <c r="C8" s="50" t="s">
        <v>66</v>
      </c>
    </row>
    <row r="9" spans="2:3" x14ac:dyDescent="0.25">
      <c r="B9" s="51" t="s">
        <v>78</v>
      </c>
      <c r="C9" s="50" t="s">
        <v>80</v>
      </c>
    </row>
    <row r="10" spans="2:3" ht="37.5" x14ac:dyDescent="0.25">
      <c r="B10" s="51" t="s">
        <v>78</v>
      </c>
      <c r="C10" s="50" t="s">
        <v>91</v>
      </c>
    </row>
    <row r="11" spans="2:3" ht="37.5" x14ac:dyDescent="0.25">
      <c r="B11" s="51" t="s">
        <v>78</v>
      </c>
      <c r="C11" s="52" t="s">
        <v>88</v>
      </c>
    </row>
    <row r="12" spans="2:3" ht="25" x14ac:dyDescent="0.25">
      <c r="B12" s="51" t="s">
        <v>78</v>
      </c>
      <c r="C12" s="50" t="s">
        <v>65</v>
      </c>
    </row>
    <row r="13" spans="2:3" ht="25" x14ac:dyDescent="0.25">
      <c r="B13" s="51" t="s">
        <v>78</v>
      </c>
      <c r="C13" s="50" t="s">
        <v>89</v>
      </c>
    </row>
    <row r="14" spans="2:3" x14ac:dyDescent="0.25">
      <c r="B14" s="53"/>
      <c r="C14" s="50"/>
    </row>
    <row r="15" spans="2:3" ht="13" x14ac:dyDescent="0.25">
      <c r="B15" s="55" t="s">
        <v>68</v>
      </c>
      <c r="C15" s="54"/>
    </row>
    <row r="16" spans="2:3" x14ac:dyDescent="0.25">
      <c r="B16" s="51" t="s">
        <v>78</v>
      </c>
      <c r="C16" s="50" t="s">
        <v>85</v>
      </c>
    </row>
    <row r="17" spans="2:3" x14ac:dyDescent="0.25">
      <c r="B17" s="51" t="s">
        <v>78</v>
      </c>
      <c r="C17" s="50" t="s">
        <v>92</v>
      </c>
    </row>
    <row r="18" spans="2:3" x14ac:dyDescent="0.25">
      <c r="B18" s="51" t="s">
        <v>78</v>
      </c>
      <c r="C18" s="50" t="s">
        <v>93</v>
      </c>
    </row>
    <row r="19" spans="2:3" x14ac:dyDescent="0.25">
      <c r="B19" s="53"/>
      <c r="C19" s="50"/>
    </row>
    <row r="20" spans="2:3" ht="13" x14ac:dyDescent="0.25">
      <c r="B20" s="55" t="s">
        <v>73</v>
      </c>
      <c r="C20" s="54"/>
    </row>
    <row r="21" spans="2:3" ht="25" x14ac:dyDescent="0.25">
      <c r="B21" s="51" t="s">
        <v>78</v>
      </c>
      <c r="C21" s="50" t="s">
        <v>74</v>
      </c>
    </row>
    <row r="22" spans="2:3" x14ac:dyDescent="0.25">
      <c r="B22" s="51" t="s">
        <v>78</v>
      </c>
      <c r="C22" s="50" t="s">
        <v>75</v>
      </c>
    </row>
    <row r="23" spans="2:3" x14ac:dyDescent="0.25">
      <c r="B23" s="51" t="s">
        <v>78</v>
      </c>
      <c r="C23" s="50" t="s">
        <v>77</v>
      </c>
    </row>
    <row r="24" spans="2:3" x14ac:dyDescent="0.25">
      <c r="B24" s="51" t="s">
        <v>78</v>
      </c>
      <c r="C24" s="50" t="s">
        <v>81</v>
      </c>
    </row>
    <row r="25" spans="2:3" x14ac:dyDescent="0.25">
      <c r="B25" s="51" t="s">
        <v>78</v>
      </c>
      <c r="C25" s="50" t="s">
        <v>82</v>
      </c>
    </row>
    <row r="26" spans="2:3" x14ac:dyDescent="0.25">
      <c r="B26" s="51" t="s">
        <v>78</v>
      </c>
      <c r="C26" s="50" t="s">
        <v>90</v>
      </c>
    </row>
    <row r="27" spans="2:3" x14ac:dyDescent="0.25">
      <c r="B27" s="53"/>
      <c r="C27" s="50"/>
    </row>
    <row r="28" spans="2:3" ht="13" x14ac:dyDescent="0.25">
      <c r="B28" s="55" t="s">
        <v>83</v>
      </c>
      <c r="C28" s="54"/>
    </row>
    <row r="29" spans="2:3" ht="25" x14ac:dyDescent="0.25">
      <c r="B29" s="51" t="s">
        <v>78</v>
      </c>
      <c r="C29" s="50" t="s">
        <v>116</v>
      </c>
    </row>
    <row r="30" spans="2:3" x14ac:dyDescent="0.25">
      <c r="B30" s="51" t="s">
        <v>78</v>
      </c>
      <c r="C30" s="50" t="s">
        <v>86</v>
      </c>
    </row>
    <row r="31" spans="2:3" ht="25" x14ac:dyDescent="0.25">
      <c r="B31" s="51" t="s">
        <v>78</v>
      </c>
      <c r="C31" s="50" t="s">
        <v>87</v>
      </c>
    </row>
    <row r="32" spans="2:3" ht="37.5" x14ac:dyDescent="0.25">
      <c r="B32" s="51" t="s">
        <v>78</v>
      </c>
      <c r="C32" s="50" t="s">
        <v>117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4183-8E50-4E91-929A-3CF54C44930C}">
  <sheetPr>
    <tabColor theme="1"/>
  </sheetPr>
  <dimension ref="A1"/>
  <sheetViews>
    <sheetView topLeftCell="XFD1048576" workbookViewId="0">
      <selection sqref="A1:XFD1048576"/>
    </sheetView>
  </sheetViews>
  <sheetFormatPr defaultColWidth="0" defaultRowHeight="14.5" zeroHeight="1" x14ac:dyDescent="0.35"/>
  <cols>
    <col min="1" max="16384" width="9.08984375" hidden="1"/>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84EB-5124-42A7-B0D1-7D69FE44610C}">
  <sheetPr>
    <tabColor theme="0" tint="-0.14999847407452621"/>
    <outlinePr summaryBelow="0"/>
  </sheetPr>
  <dimension ref="A1:AP42"/>
  <sheetViews>
    <sheetView showGridLines="0" workbookViewId="0">
      <pane xSplit="3" ySplit="12" topLeftCell="D13" activePane="bottomRight" state="frozen"/>
      <selection sqref="A1:XFD1048576"/>
      <selection pane="topRight" sqref="A1:XFD1048576"/>
      <selection pane="bottomLeft" sqref="A1:XFD1048576"/>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23</v>
      </c>
    </row>
    <row r="2" spans="1:42" x14ac:dyDescent="0.2">
      <c r="A2" s="15" t="s">
        <v>94</v>
      </c>
    </row>
    <row r="3" spans="1:42" x14ac:dyDescent="0.2">
      <c r="A3" s="15" t="s">
        <v>79</v>
      </c>
    </row>
    <row r="4" spans="1:42" ht="10.5" x14ac:dyDescent="0.25">
      <c r="A4" s="13"/>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59</v>
      </c>
      <c r="C12" s="2" t="s">
        <v>61</v>
      </c>
      <c r="O12" s="21"/>
      <c r="AA12" s="21"/>
      <c r="AP12" s="2" t="s">
        <v>62</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B8C-430C-4B9A-BBC3-2AF626BAE164}">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95</v>
      </c>
    </row>
    <row r="2" spans="1:42" x14ac:dyDescent="0.2">
      <c r="A2" s="15" t="s">
        <v>94</v>
      </c>
    </row>
    <row r="3" spans="1:42" x14ac:dyDescent="0.2">
      <c r="A3" s="15" t="s">
        <v>79</v>
      </c>
    </row>
    <row r="4" spans="1:42" ht="10.5" x14ac:dyDescent="0.25">
      <c r="A4" s="13"/>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59</v>
      </c>
      <c r="C12" s="2" t="s">
        <v>61</v>
      </c>
      <c r="O12" s="21"/>
      <c r="AA12" s="21"/>
      <c r="AP12" s="2" t="s">
        <v>62</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E83E1-320C-4BA3-91AF-857374B1A3C5}">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97</v>
      </c>
    </row>
    <row r="2" spans="1:42" x14ac:dyDescent="0.2">
      <c r="A2" s="15" t="s">
        <v>94</v>
      </c>
    </row>
    <row r="3" spans="1:42" x14ac:dyDescent="0.2">
      <c r="A3" s="15" t="s">
        <v>79</v>
      </c>
    </row>
    <row r="4" spans="1:42" ht="10.5" x14ac:dyDescent="0.25">
      <c r="A4" s="13"/>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59</v>
      </c>
      <c r="C12" s="2" t="s">
        <v>61</v>
      </c>
      <c r="O12" s="21"/>
      <c r="AA12" s="21"/>
      <c r="AP12" s="2" t="s">
        <v>62</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2CC0-0387-4C0C-AEFB-EAAE5A462C21}">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98</v>
      </c>
    </row>
    <row r="2" spans="1:42" x14ac:dyDescent="0.2">
      <c r="A2" s="15" t="s">
        <v>94</v>
      </c>
    </row>
    <row r="3" spans="1:42" x14ac:dyDescent="0.2">
      <c r="A3" s="15" t="s">
        <v>79</v>
      </c>
    </row>
    <row r="4" spans="1:42" ht="10.5" x14ac:dyDescent="0.25">
      <c r="A4" s="13"/>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59</v>
      </c>
      <c r="C12" s="2" t="s">
        <v>61</v>
      </c>
      <c r="O12" s="21"/>
      <c r="AA12" s="21"/>
      <c r="AP12" s="2" t="s">
        <v>62</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300A-CF83-4F92-84D5-EBF9150EB75F}">
  <sheetPr>
    <tabColor theme="1"/>
  </sheetPr>
  <dimension ref="A1"/>
  <sheetViews>
    <sheetView topLeftCell="XFD1048576" workbookViewId="0">
      <selection sqref="A1:XFD1048576"/>
    </sheetView>
  </sheetViews>
  <sheetFormatPr defaultColWidth="0" defaultRowHeight="15" customHeight="1" zeroHeight="1" x14ac:dyDescent="0.35"/>
  <cols>
    <col min="1" max="16384" width="9.08984375" hidden="1"/>
  </cols>
  <sheetData>
    <row r="1" ht="14.5" hidden="1" x14ac:dyDescent="0.35"/>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5E9C-3BCC-4743-8469-963971D9DA6C}">
  <sheetPr>
    <tabColor theme="4" tint="0.79998168889431442"/>
    <outlinePr summaryBelow="0"/>
  </sheetPr>
  <dimension ref="A1:AP69"/>
  <sheetViews>
    <sheetView showGridLines="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69</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8</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14</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4</v>
      </c>
      <c r="C30" s="35" t="s">
        <v>10</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4</v>
      </c>
      <c r="C31" s="3" t="s">
        <v>39</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24</v>
      </c>
      <c r="C33" s="27" t="s">
        <v>9</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24</v>
      </c>
      <c r="C34" s="27" t="s">
        <v>8</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24</v>
      </c>
      <c r="C35" s="27" t="s">
        <v>14</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24</v>
      </c>
      <c r="C36" s="27" t="s">
        <v>10</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36</v>
      </c>
      <c r="C37" s="3" t="s">
        <v>39</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25</v>
      </c>
      <c r="C39" s="27" t="s">
        <v>9</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25</v>
      </c>
      <c r="C40" s="27" t="s">
        <v>8</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25</v>
      </c>
      <c r="C41" s="27" t="s">
        <v>14</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25</v>
      </c>
      <c r="C42" s="27" t="s">
        <v>10</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37</v>
      </c>
      <c r="C43" s="3" t="s">
        <v>39</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5</v>
      </c>
      <c r="C45" s="27" t="s">
        <v>9</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5</v>
      </c>
      <c r="C46" s="27" t="s">
        <v>8</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5</v>
      </c>
      <c r="C47" s="27" t="s">
        <v>14</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5</v>
      </c>
      <c r="C48" s="27" t="s">
        <v>10</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5</v>
      </c>
      <c r="C49" s="3" t="s">
        <v>39</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18</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4</v>
      </c>
      <c r="C53" s="35" t="s">
        <v>12</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4</v>
      </c>
      <c r="C54" s="35" t="s">
        <v>19</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4</v>
      </c>
      <c r="C55" s="3" t="s">
        <v>40</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24</v>
      </c>
      <c r="C57" s="35" t="s">
        <v>12</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24</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36</v>
      </c>
      <c r="C59" s="3" t="s">
        <v>40</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25</v>
      </c>
      <c r="C61" s="35" t="s">
        <v>12</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25</v>
      </c>
      <c r="C62" s="35" t="s">
        <v>19</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37</v>
      </c>
      <c r="C63" s="3" t="s">
        <v>40</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2:42" s="34" customFormat="1" outlineLevel="1" x14ac:dyDescent="0.2">
      <c r="B65" s="34" t="s">
        <v>5</v>
      </c>
      <c r="C65" s="35" t="s">
        <v>12</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2:42" s="34" customFormat="1" outlineLevel="1" x14ac:dyDescent="0.2">
      <c r="B66" s="34" t="s">
        <v>5</v>
      </c>
      <c r="C66" s="35" t="s">
        <v>19</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2:42" s="4" customFormat="1" ht="10.5" outlineLevel="1" x14ac:dyDescent="0.25">
      <c r="B67" s="3" t="s">
        <v>5</v>
      </c>
      <c r="C67" s="3" t="s">
        <v>40</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2:42" outlineLevel="1" x14ac:dyDescent="0.2"/>
    <row r="69" spans="2:42" outlineLevel="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7C5-4E5F-4B54-8D8B-319FA2796229}">
  <sheetPr>
    <tabColor theme="4" tint="0.79998168889431442"/>
    <outlinePr summaryBelow="0"/>
  </sheetPr>
  <dimension ref="A1:AP69"/>
  <sheetViews>
    <sheetView showGridLines="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69</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8</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14</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4</v>
      </c>
      <c r="C30" s="35" t="s">
        <v>10</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4</v>
      </c>
      <c r="C31" s="3" t="s">
        <v>39</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24</v>
      </c>
      <c r="C33" s="27" t="s">
        <v>9</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24</v>
      </c>
      <c r="C34" s="27" t="s">
        <v>8</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24</v>
      </c>
      <c r="C35" s="27" t="s">
        <v>14</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24</v>
      </c>
      <c r="C36" s="27" t="s">
        <v>10</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36</v>
      </c>
      <c r="C37" s="3" t="s">
        <v>39</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25</v>
      </c>
      <c r="C39" s="27" t="s">
        <v>9</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25</v>
      </c>
      <c r="C40" s="27" t="s">
        <v>8</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25</v>
      </c>
      <c r="C41" s="27" t="s">
        <v>14</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25</v>
      </c>
      <c r="C42" s="27" t="s">
        <v>10</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37</v>
      </c>
      <c r="C43" s="3" t="s">
        <v>39</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5</v>
      </c>
      <c r="C45" s="27" t="s">
        <v>9</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5</v>
      </c>
      <c r="C46" s="27" t="s">
        <v>8</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5</v>
      </c>
      <c r="C47" s="27" t="s">
        <v>14</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5</v>
      </c>
      <c r="C48" s="27" t="s">
        <v>10</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5</v>
      </c>
      <c r="C49" s="3" t="s">
        <v>39</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18</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4</v>
      </c>
      <c r="C53" s="35" t="s">
        <v>12</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4</v>
      </c>
      <c r="C54" s="35" t="s">
        <v>19</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4</v>
      </c>
      <c r="C55" s="3" t="s">
        <v>40</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24</v>
      </c>
      <c r="C57" s="35" t="s">
        <v>12</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24</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36</v>
      </c>
      <c r="C59" s="3" t="s">
        <v>40</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25</v>
      </c>
      <c r="C61" s="35" t="s">
        <v>12</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25</v>
      </c>
      <c r="C62" s="35" t="s">
        <v>19</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37</v>
      </c>
      <c r="C63" s="3" t="s">
        <v>40</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2:42" s="34" customFormat="1" outlineLevel="1" x14ac:dyDescent="0.2">
      <c r="B65" s="34" t="s">
        <v>5</v>
      </c>
      <c r="C65" s="35" t="s">
        <v>12</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2:42" s="34" customFormat="1" outlineLevel="1" x14ac:dyDescent="0.2">
      <c r="B66" s="34" t="s">
        <v>5</v>
      </c>
      <c r="C66" s="35" t="s">
        <v>19</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2:42" s="4" customFormat="1" ht="10.5" outlineLevel="1" x14ac:dyDescent="0.25">
      <c r="B67" s="3" t="s">
        <v>5</v>
      </c>
      <c r="C67" s="3" t="s">
        <v>40</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2:42" outlineLevel="1" x14ac:dyDescent="0.2"/>
    <row r="69" spans="2:42" outlineLevel="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9B97-6BBA-40BD-BA84-8172FE441733}">
  <dimension ref="B2:C8"/>
  <sheetViews>
    <sheetView showGridLines="0" workbookViewId="0"/>
  </sheetViews>
  <sheetFormatPr defaultColWidth="9.08984375" defaultRowHeight="12.5" x14ac:dyDescent="0.25"/>
  <cols>
    <col min="1" max="1" width="1.6328125" style="46" customWidth="1"/>
    <col min="2" max="16384" width="9.08984375" style="46"/>
  </cols>
  <sheetData>
    <row r="2" spans="2:3" ht="13" x14ac:dyDescent="0.3">
      <c r="B2" s="23"/>
      <c r="C2" s="48" t="s">
        <v>118</v>
      </c>
    </row>
    <row r="3" spans="2:3" x14ac:dyDescent="0.25">
      <c r="B3" s="29"/>
      <c r="C3" s="46" t="s">
        <v>119</v>
      </c>
    </row>
    <row r="4" spans="2:3" x14ac:dyDescent="0.25">
      <c r="B4" s="31"/>
      <c r="C4" s="46" t="s">
        <v>120</v>
      </c>
    </row>
    <row r="5" spans="2:3" x14ac:dyDescent="0.25">
      <c r="B5" s="68"/>
      <c r="C5" s="46" t="s">
        <v>120</v>
      </c>
    </row>
    <row r="6" spans="2:3" x14ac:dyDescent="0.25">
      <c r="B6" s="33"/>
      <c r="C6" s="46" t="s">
        <v>120</v>
      </c>
    </row>
    <row r="7" spans="2:3" x14ac:dyDescent="0.25">
      <c r="B7" s="69"/>
      <c r="C7" s="46" t="s">
        <v>120</v>
      </c>
    </row>
    <row r="8" spans="2:3" x14ac:dyDescent="0.25">
      <c r="B8" s="43"/>
      <c r="C8" s="46" t="s">
        <v>121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E40F-D72B-439C-BA7D-FD5F1F29835E}">
  <dimension ref="B2:B33"/>
  <sheetViews>
    <sheetView topLeftCell="A3" workbookViewId="0"/>
  </sheetViews>
  <sheetFormatPr defaultColWidth="9.08984375" defaultRowHeight="12.5" x14ac:dyDescent="0.25"/>
  <cols>
    <col min="1" max="1" width="1.6328125" style="46" customWidth="1"/>
    <col min="2" max="2" width="94" style="46" customWidth="1"/>
    <col min="3" max="16384" width="9.08984375" style="46"/>
  </cols>
  <sheetData>
    <row r="2" spans="2:2" ht="13" x14ac:dyDescent="0.3">
      <c r="B2" s="48" t="s">
        <v>76</v>
      </c>
    </row>
    <row r="3" spans="2:2" x14ac:dyDescent="0.25">
      <c r="B3" s="49"/>
    </row>
    <row r="4" spans="2:2" x14ac:dyDescent="0.25">
      <c r="B4" s="49"/>
    </row>
    <row r="5" spans="2:2" x14ac:dyDescent="0.25">
      <c r="B5" s="49"/>
    </row>
    <row r="6" spans="2:2" x14ac:dyDescent="0.25">
      <c r="B6" s="49"/>
    </row>
    <row r="7" spans="2:2" x14ac:dyDescent="0.25">
      <c r="B7" s="49"/>
    </row>
    <row r="8" spans="2:2" x14ac:dyDescent="0.25">
      <c r="B8" s="49"/>
    </row>
    <row r="9" spans="2:2" x14ac:dyDescent="0.25">
      <c r="B9" s="49"/>
    </row>
    <row r="10" spans="2:2" x14ac:dyDescent="0.25">
      <c r="B10" s="49"/>
    </row>
    <row r="11" spans="2:2" x14ac:dyDescent="0.25">
      <c r="B11" s="49"/>
    </row>
    <row r="12" spans="2:2" x14ac:dyDescent="0.25">
      <c r="B12" s="49"/>
    </row>
    <row r="13" spans="2:2" x14ac:dyDescent="0.25">
      <c r="B13" s="49"/>
    </row>
    <row r="14" spans="2:2" x14ac:dyDescent="0.25">
      <c r="B14" s="49"/>
    </row>
    <row r="15" spans="2:2" x14ac:dyDescent="0.25">
      <c r="B15" s="49"/>
    </row>
    <row r="16" spans="2:2" x14ac:dyDescent="0.25">
      <c r="B16" s="49"/>
    </row>
    <row r="17" spans="2:2" x14ac:dyDescent="0.25">
      <c r="B17" s="49"/>
    </row>
    <row r="18" spans="2:2" x14ac:dyDescent="0.25">
      <c r="B18" s="49"/>
    </row>
    <row r="19" spans="2:2" x14ac:dyDescent="0.25">
      <c r="B19" s="49"/>
    </row>
    <row r="20" spans="2:2" x14ac:dyDescent="0.25">
      <c r="B20" s="49"/>
    </row>
    <row r="21" spans="2:2" x14ac:dyDescent="0.25">
      <c r="B21" s="49"/>
    </row>
    <row r="22" spans="2:2" x14ac:dyDescent="0.25">
      <c r="B22" s="49"/>
    </row>
    <row r="23" spans="2:2" x14ac:dyDescent="0.25">
      <c r="B23" s="49"/>
    </row>
    <row r="24" spans="2:2" x14ac:dyDescent="0.25">
      <c r="B24" s="49"/>
    </row>
    <row r="25" spans="2:2" x14ac:dyDescent="0.25">
      <c r="B25" s="49"/>
    </row>
    <row r="26" spans="2:2" x14ac:dyDescent="0.25">
      <c r="B26" s="49"/>
    </row>
    <row r="27" spans="2:2" x14ac:dyDescent="0.25">
      <c r="B27" s="49"/>
    </row>
    <row r="28" spans="2:2" x14ac:dyDescent="0.25">
      <c r="B28" s="49"/>
    </row>
    <row r="29" spans="2:2" x14ac:dyDescent="0.25">
      <c r="B29" s="49"/>
    </row>
    <row r="30" spans="2:2" x14ac:dyDescent="0.25">
      <c r="B30" s="49"/>
    </row>
    <row r="31" spans="2:2" x14ac:dyDescent="0.25">
      <c r="B31" s="49"/>
    </row>
    <row r="32" spans="2:2" x14ac:dyDescent="0.25">
      <c r="B32" s="49"/>
    </row>
    <row r="33" spans="2:2" x14ac:dyDescent="0.25">
      <c r="B33" s="4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F180-8077-43C2-A0CB-A8D1BB2A849B}">
  <dimension ref="B2:C41"/>
  <sheetViews>
    <sheetView showGridLines="0" tabSelected="1" zoomScale="115" zoomScaleNormal="115" workbookViewId="0"/>
  </sheetViews>
  <sheetFormatPr defaultColWidth="9.08984375" defaultRowHeight="10.5" x14ac:dyDescent="0.25"/>
  <cols>
    <col min="1" max="1" width="1.6328125" style="56" customWidth="1"/>
    <col min="2" max="2" width="2.6328125" style="57" customWidth="1"/>
    <col min="3" max="3" width="53.6328125" style="56" customWidth="1"/>
    <col min="4" max="16384" width="9.08984375" style="56"/>
  </cols>
  <sheetData>
    <row r="2" spans="2:3" ht="23.15" customHeight="1" x14ac:dyDescent="0.2">
      <c r="B2" s="70" t="s">
        <v>115</v>
      </c>
      <c r="C2" s="71"/>
    </row>
    <row r="4" spans="2:3" x14ac:dyDescent="0.25">
      <c r="B4" s="63" t="s">
        <v>99</v>
      </c>
      <c r="C4" s="64"/>
    </row>
    <row r="5" spans="2:3" x14ac:dyDescent="0.25">
      <c r="B5" s="58"/>
      <c r="C5" s="59"/>
    </row>
    <row r="6" spans="2:3" x14ac:dyDescent="0.25">
      <c r="B6" s="65" t="s">
        <v>23</v>
      </c>
      <c r="C6" s="66"/>
    </row>
    <row r="7" spans="2:3" x14ac:dyDescent="0.25">
      <c r="B7" s="58"/>
      <c r="C7" s="59"/>
    </row>
    <row r="8" spans="2:3" x14ac:dyDescent="0.25">
      <c r="B8" s="58"/>
      <c r="C8" s="60" t="s">
        <v>100</v>
      </c>
    </row>
    <row r="9" spans="2:3" x14ac:dyDescent="0.25">
      <c r="B9" s="58"/>
      <c r="C9" s="60" t="s">
        <v>101</v>
      </c>
    </row>
    <row r="10" spans="2:3" x14ac:dyDescent="0.25">
      <c r="B10" s="58"/>
      <c r="C10" s="60" t="s">
        <v>102</v>
      </c>
    </row>
    <row r="11" spans="2:3" x14ac:dyDescent="0.25">
      <c r="B11" s="58"/>
      <c r="C11" s="60" t="s">
        <v>103</v>
      </c>
    </row>
    <row r="12" spans="2:3" x14ac:dyDescent="0.25">
      <c r="B12" s="58"/>
      <c r="C12" s="59"/>
    </row>
    <row r="13" spans="2:3" x14ac:dyDescent="0.25">
      <c r="B13" s="65" t="s">
        <v>95</v>
      </c>
      <c r="C13" s="66"/>
    </row>
    <row r="14" spans="2:3" x14ac:dyDescent="0.25">
      <c r="B14" s="58"/>
      <c r="C14" s="59"/>
    </row>
    <row r="15" spans="2:3" x14ac:dyDescent="0.25">
      <c r="B15" s="58"/>
      <c r="C15" s="60" t="s">
        <v>104</v>
      </c>
    </row>
    <row r="16" spans="2:3" x14ac:dyDescent="0.25">
      <c r="B16" s="58"/>
      <c r="C16" s="60" t="s">
        <v>105</v>
      </c>
    </row>
    <row r="17" spans="2:3" x14ac:dyDescent="0.25">
      <c r="B17" s="58"/>
      <c r="C17" s="59"/>
    </row>
    <row r="18" spans="2:3" x14ac:dyDescent="0.25">
      <c r="B18" s="65" t="s">
        <v>97</v>
      </c>
      <c r="C18" s="66"/>
    </row>
    <row r="19" spans="2:3" x14ac:dyDescent="0.25">
      <c r="B19" s="58"/>
      <c r="C19" s="59"/>
    </row>
    <row r="20" spans="2:3" x14ac:dyDescent="0.25">
      <c r="B20" s="58"/>
      <c r="C20" s="60" t="s">
        <v>106</v>
      </c>
    </row>
    <row r="21" spans="2:3" x14ac:dyDescent="0.25">
      <c r="B21" s="58"/>
      <c r="C21" s="59"/>
    </row>
    <row r="22" spans="2:3" x14ac:dyDescent="0.25">
      <c r="B22" s="65" t="s">
        <v>98</v>
      </c>
      <c r="C22" s="66"/>
    </row>
    <row r="23" spans="2:3" x14ac:dyDescent="0.25">
      <c r="B23" s="58"/>
      <c r="C23" s="59"/>
    </row>
    <row r="24" spans="2:3" x14ac:dyDescent="0.25">
      <c r="B24" s="58"/>
      <c r="C24" s="60" t="s">
        <v>107</v>
      </c>
    </row>
    <row r="25" spans="2:3" x14ac:dyDescent="0.25">
      <c r="B25" s="61"/>
      <c r="C25" s="62"/>
    </row>
    <row r="28" spans="2:3" x14ac:dyDescent="0.25">
      <c r="B28" s="63" t="s">
        <v>108</v>
      </c>
      <c r="C28" s="64"/>
    </row>
    <row r="29" spans="2:3" x14ac:dyDescent="0.25">
      <c r="B29" s="58"/>
      <c r="C29" s="59"/>
    </row>
    <row r="30" spans="2:3" x14ac:dyDescent="0.25">
      <c r="B30" s="65" t="s">
        <v>109</v>
      </c>
      <c r="C30" s="66"/>
    </row>
    <row r="31" spans="2:3" x14ac:dyDescent="0.25">
      <c r="B31" s="58"/>
      <c r="C31" s="67"/>
    </row>
    <row r="32" spans="2:3" ht="40.5" x14ac:dyDescent="0.25">
      <c r="B32" s="58"/>
      <c r="C32" s="67" t="s">
        <v>110</v>
      </c>
    </row>
    <row r="33" spans="2:3" x14ac:dyDescent="0.25">
      <c r="B33" s="58"/>
      <c r="C33" s="67"/>
    </row>
    <row r="34" spans="2:3" x14ac:dyDescent="0.25">
      <c r="B34" s="65" t="s">
        <v>111</v>
      </c>
      <c r="C34" s="66"/>
    </row>
    <row r="35" spans="2:3" x14ac:dyDescent="0.25">
      <c r="B35" s="58"/>
      <c r="C35" s="67"/>
    </row>
    <row r="36" spans="2:3" ht="30.5" x14ac:dyDescent="0.25">
      <c r="B36" s="58"/>
      <c r="C36" s="67" t="s">
        <v>112</v>
      </c>
    </row>
    <row r="37" spans="2:3" x14ac:dyDescent="0.25">
      <c r="B37" s="58"/>
      <c r="C37" s="60"/>
    </row>
    <row r="38" spans="2:3" x14ac:dyDescent="0.25">
      <c r="B38" s="65" t="s">
        <v>113</v>
      </c>
      <c r="C38" s="66"/>
    </row>
    <row r="39" spans="2:3" x14ac:dyDescent="0.25">
      <c r="B39" s="58"/>
      <c r="C39" s="67"/>
    </row>
    <row r="40" spans="2:3" ht="40.5" x14ac:dyDescent="0.25">
      <c r="B40" s="58"/>
      <c r="C40" s="67" t="s">
        <v>114</v>
      </c>
    </row>
    <row r="41" spans="2:3" x14ac:dyDescent="0.25">
      <c r="B41" s="61"/>
      <c r="C41" s="62"/>
    </row>
  </sheetData>
  <mergeCells count="1">
    <mergeCell ref="B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B179-BDB6-4D7A-AB71-617320A6E68E}">
  <sheetPr>
    <tabColor theme="1"/>
  </sheetPr>
  <dimension ref="A1"/>
  <sheetViews>
    <sheetView topLeftCell="XFD1048576" workbookViewId="0">
      <selection sqref="A1:XFD1048576"/>
    </sheetView>
  </sheetViews>
  <sheetFormatPr defaultColWidth="0" defaultRowHeight="15" customHeight="1" zeroHeight="1" x14ac:dyDescent="0.35"/>
  <cols>
    <col min="1" max="16384" width="9.08984375" hidden="1"/>
  </cols>
  <sheetData>
    <row r="1" ht="14.5" hidden="1" x14ac:dyDescent="0.3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23</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8</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14</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4</v>
      </c>
      <c r="C30" s="35" t="s">
        <v>10</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4</v>
      </c>
      <c r="C31" s="3" t="s">
        <v>39</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24</v>
      </c>
      <c r="C33" s="27" t="s">
        <v>9</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24</v>
      </c>
      <c r="C34" s="27" t="s">
        <v>8</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24</v>
      </c>
      <c r="C35" s="27" t="s">
        <v>14</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24</v>
      </c>
      <c r="C36" s="27" t="s">
        <v>10</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36</v>
      </c>
      <c r="C37" s="3" t="s">
        <v>39</v>
      </c>
      <c r="D37" s="8">
        <f>SUM(D33:D36)</f>
        <v>0</v>
      </c>
      <c r="E37" s="8">
        <f t="shared" ref="E37" si="1">SUM(E33:E36)</f>
        <v>0</v>
      </c>
      <c r="F37" s="8">
        <f t="shared" ref="F37" si="2">SUM(F33:F36)</f>
        <v>0</v>
      </c>
      <c r="G37" s="8">
        <f t="shared" ref="G37" si="3">SUM(G33:G36)</f>
        <v>0</v>
      </c>
      <c r="H37" s="8">
        <f t="shared" ref="H37" si="4">SUM(H33:H36)</f>
        <v>0</v>
      </c>
      <c r="I37" s="8">
        <f t="shared" ref="I37" si="5">SUM(I33:I36)</f>
        <v>0</v>
      </c>
      <c r="J37" s="8">
        <f t="shared" ref="J37" si="6">SUM(J33:J36)</f>
        <v>0</v>
      </c>
      <c r="K37" s="8">
        <f t="shared" ref="K37" si="7">SUM(K33:K36)</f>
        <v>0</v>
      </c>
      <c r="L37" s="8">
        <f t="shared" ref="L37" si="8">SUM(L33:L36)</f>
        <v>0</v>
      </c>
      <c r="M37" s="8">
        <f t="shared" ref="M37" si="9">SUM(M33:M36)</f>
        <v>0</v>
      </c>
      <c r="N37" s="8">
        <f t="shared" ref="N37" si="10">SUM(N33:N36)</f>
        <v>0</v>
      </c>
      <c r="O37" s="9">
        <f t="shared" ref="O37" si="11">SUM(O33:O36)</f>
        <v>0</v>
      </c>
      <c r="P37" s="8">
        <f t="shared" ref="P37" si="12">SUM(P33:P36)</f>
        <v>0</v>
      </c>
      <c r="Q37" s="8">
        <f t="shared" ref="Q37" si="13">SUM(Q33:Q36)</f>
        <v>0</v>
      </c>
      <c r="R37" s="8">
        <f t="shared" ref="R37" si="14">SUM(R33:R36)</f>
        <v>0</v>
      </c>
      <c r="S37" s="8">
        <f t="shared" ref="S37" si="15">SUM(S33:S36)</f>
        <v>0</v>
      </c>
      <c r="T37" s="8">
        <f t="shared" ref="T37" si="16">SUM(T33:T36)</f>
        <v>0</v>
      </c>
      <c r="U37" s="8">
        <f t="shared" ref="U37" si="17">SUM(U33:U36)</f>
        <v>0</v>
      </c>
      <c r="V37" s="8">
        <f t="shared" ref="V37" si="18">SUM(V33:V36)</f>
        <v>0</v>
      </c>
      <c r="W37" s="8">
        <f t="shared" ref="W37" si="19">SUM(W33:W36)</f>
        <v>0</v>
      </c>
      <c r="X37" s="8">
        <f t="shared" ref="X37" si="20">SUM(X33:X36)</f>
        <v>0</v>
      </c>
      <c r="Y37" s="8">
        <f t="shared" ref="Y37" si="21">SUM(Y33:Y36)</f>
        <v>0</v>
      </c>
      <c r="Z37" s="8">
        <f t="shared" ref="Z37" si="22">SUM(Z33:Z36)</f>
        <v>0</v>
      </c>
      <c r="AA37" s="9">
        <f t="shared" ref="AA37" si="23">SUM(AA33:AA36)</f>
        <v>0</v>
      </c>
      <c r="AB37" s="8">
        <f t="shared" ref="AB37" si="24">SUM(AB33:AB36)</f>
        <v>0</v>
      </c>
      <c r="AC37" s="8">
        <f t="shared" ref="AC37" si="25">SUM(AC33:AC36)</f>
        <v>0</v>
      </c>
      <c r="AD37" s="8">
        <f t="shared" ref="AD37" si="26">SUM(AD33:AD36)</f>
        <v>0</v>
      </c>
      <c r="AE37" s="8">
        <f t="shared" ref="AE37" si="27">SUM(AE33:AE36)</f>
        <v>0</v>
      </c>
      <c r="AF37" s="8">
        <f t="shared" ref="AF37" si="28">SUM(AF33:AF36)</f>
        <v>0</v>
      </c>
      <c r="AG37" s="8">
        <f t="shared" ref="AG37" si="29">SUM(AG33:AG36)</f>
        <v>0</v>
      </c>
      <c r="AH37" s="8">
        <f t="shared" ref="AH37" si="30">SUM(AH33:AH36)</f>
        <v>0</v>
      </c>
      <c r="AI37" s="8">
        <f t="shared" ref="AI37" si="31">SUM(AI33:AI36)</f>
        <v>0</v>
      </c>
      <c r="AJ37" s="8">
        <f t="shared" ref="AJ37" si="32">SUM(AJ33:AJ36)</f>
        <v>0</v>
      </c>
      <c r="AK37" s="8">
        <f t="shared" ref="AK37" si="33">SUM(AK33:AK36)</f>
        <v>0</v>
      </c>
      <c r="AL37" s="8">
        <f t="shared" ref="AL37" si="34">SUM(AL33:AL36)</f>
        <v>0</v>
      </c>
      <c r="AM37" s="8">
        <f t="shared" ref="AM37" si="35">SUM(AM33:AM36)</f>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25</v>
      </c>
      <c r="C39" s="27" t="s">
        <v>9</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25</v>
      </c>
      <c r="C40" s="27" t="s">
        <v>8</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25</v>
      </c>
      <c r="C41" s="27" t="s">
        <v>14</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25</v>
      </c>
      <c r="C42" s="27" t="s">
        <v>10</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37</v>
      </c>
      <c r="C43" s="3" t="s">
        <v>39</v>
      </c>
      <c r="D43" s="8">
        <f>SUM(D39:D42)</f>
        <v>0</v>
      </c>
      <c r="E43" s="8">
        <f t="shared" ref="E43" si="36">SUM(E39:E42)</f>
        <v>0</v>
      </c>
      <c r="F43" s="8">
        <f t="shared" ref="F43" si="37">SUM(F39:F42)</f>
        <v>0</v>
      </c>
      <c r="G43" s="8">
        <f t="shared" ref="G43" si="38">SUM(G39:G42)</f>
        <v>0</v>
      </c>
      <c r="H43" s="8">
        <f t="shared" ref="H43" si="39">SUM(H39:H42)</f>
        <v>0</v>
      </c>
      <c r="I43" s="8">
        <f t="shared" ref="I43" si="40">SUM(I39:I42)</f>
        <v>0</v>
      </c>
      <c r="J43" s="8">
        <f t="shared" ref="J43" si="41">SUM(J39:J42)</f>
        <v>0</v>
      </c>
      <c r="K43" s="8">
        <f t="shared" ref="K43" si="42">SUM(K39:K42)</f>
        <v>0</v>
      </c>
      <c r="L43" s="8">
        <f t="shared" ref="L43" si="43">SUM(L39:L42)</f>
        <v>0</v>
      </c>
      <c r="M43" s="8">
        <f t="shared" ref="M43" si="44">SUM(M39:M42)</f>
        <v>0</v>
      </c>
      <c r="N43" s="8">
        <f t="shared" ref="N43" si="45">SUM(N39:N42)</f>
        <v>0</v>
      </c>
      <c r="O43" s="9">
        <f t="shared" ref="O43" si="46">SUM(O39:O42)</f>
        <v>0</v>
      </c>
      <c r="P43" s="8">
        <f t="shared" ref="P43" si="47">SUM(P39:P42)</f>
        <v>0</v>
      </c>
      <c r="Q43" s="8">
        <f t="shared" ref="Q43" si="48">SUM(Q39:Q42)</f>
        <v>0</v>
      </c>
      <c r="R43" s="8">
        <f t="shared" ref="R43" si="49">SUM(R39:R42)</f>
        <v>0</v>
      </c>
      <c r="S43" s="8">
        <f t="shared" ref="S43" si="50">SUM(S39:S42)</f>
        <v>0</v>
      </c>
      <c r="T43" s="8">
        <f t="shared" ref="T43" si="51">SUM(T39:T42)</f>
        <v>0</v>
      </c>
      <c r="U43" s="8">
        <f t="shared" ref="U43" si="52">SUM(U39:U42)</f>
        <v>0</v>
      </c>
      <c r="V43" s="8">
        <f t="shared" ref="V43" si="53">SUM(V39:V42)</f>
        <v>0</v>
      </c>
      <c r="W43" s="8">
        <f t="shared" ref="W43" si="54">SUM(W39:W42)</f>
        <v>0</v>
      </c>
      <c r="X43" s="8">
        <f t="shared" ref="X43" si="55">SUM(X39:X42)</f>
        <v>0</v>
      </c>
      <c r="Y43" s="8">
        <f t="shared" ref="Y43" si="56">SUM(Y39:Y42)</f>
        <v>0</v>
      </c>
      <c r="Z43" s="8">
        <f t="shared" ref="Z43" si="57">SUM(Z39:Z42)</f>
        <v>0</v>
      </c>
      <c r="AA43" s="9">
        <f t="shared" ref="AA43" si="58">SUM(AA39:AA42)</f>
        <v>0</v>
      </c>
      <c r="AB43" s="8">
        <f t="shared" ref="AB43" si="59">SUM(AB39:AB42)</f>
        <v>0</v>
      </c>
      <c r="AC43" s="8">
        <f t="shared" ref="AC43" si="60">SUM(AC39:AC42)</f>
        <v>0</v>
      </c>
      <c r="AD43" s="8">
        <f t="shared" ref="AD43" si="61">SUM(AD39:AD42)</f>
        <v>0</v>
      </c>
      <c r="AE43" s="8">
        <f t="shared" ref="AE43" si="62">SUM(AE39:AE42)</f>
        <v>0</v>
      </c>
      <c r="AF43" s="8">
        <f t="shared" ref="AF43" si="63">SUM(AF39:AF42)</f>
        <v>0</v>
      </c>
      <c r="AG43" s="8">
        <f t="shared" ref="AG43" si="64">SUM(AG39:AG42)</f>
        <v>0</v>
      </c>
      <c r="AH43" s="8">
        <f t="shared" ref="AH43" si="65">SUM(AH39:AH42)</f>
        <v>0</v>
      </c>
      <c r="AI43" s="8">
        <f t="shared" ref="AI43" si="66">SUM(AI39:AI42)</f>
        <v>0</v>
      </c>
      <c r="AJ43" s="8">
        <f t="shared" ref="AJ43" si="67">SUM(AJ39:AJ42)</f>
        <v>0</v>
      </c>
      <c r="AK43" s="8">
        <f t="shared" ref="AK43" si="68">SUM(AK39:AK42)</f>
        <v>0</v>
      </c>
      <c r="AL43" s="8">
        <f t="shared" ref="AL43" si="69">SUM(AL39:AL42)</f>
        <v>0</v>
      </c>
      <c r="AM43" s="8">
        <f t="shared" ref="AM43" si="70">SUM(AM39:AM42)</f>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5</v>
      </c>
      <c r="C45" s="27" t="s">
        <v>9</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5</v>
      </c>
      <c r="C46" s="27" t="s">
        <v>8</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5</v>
      </c>
      <c r="C47" s="27" t="s">
        <v>14</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5</v>
      </c>
      <c r="C48" s="27" t="s">
        <v>10</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5</v>
      </c>
      <c r="C49" s="3" t="s">
        <v>39</v>
      </c>
      <c r="D49" s="8">
        <f>SUM(D45:D48)</f>
        <v>0</v>
      </c>
      <c r="E49" s="8">
        <f t="shared" ref="E49" si="71">SUM(E45:E48)</f>
        <v>0</v>
      </c>
      <c r="F49" s="8">
        <f t="shared" ref="F49" si="72">SUM(F45:F48)</f>
        <v>0</v>
      </c>
      <c r="G49" s="8">
        <f t="shared" ref="G49" si="73">SUM(G45:G48)</f>
        <v>0</v>
      </c>
      <c r="H49" s="8">
        <f t="shared" ref="H49" si="74">SUM(H45:H48)</f>
        <v>0</v>
      </c>
      <c r="I49" s="8">
        <f t="shared" ref="I49" si="75">SUM(I45:I48)</f>
        <v>0</v>
      </c>
      <c r="J49" s="8">
        <f t="shared" ref="J49" si="76">SUM(J45:J48)</f>
        <v>0</v>
      </c>
      <c r="K49" s="8">
        <f t="shared" ref="K49" si="77">SUM(K45:K48)</f>
        <v>0</v>
      </c>
      <c r="L49" s="8">
        <f t="shared" ref="L49" si="78">SUM(L45:L48)</f>
        <v>0</v>
      </c>
      <c r="M49" s="8">
        <f t="shared" ref="M49" si="79">SUM(M45:M48)</f>
        <v>0</v>
      </c>
      <c r="N49" s="8">
        <f t="shared" ref="N49" si="80">SUM(N45:N48)</f>
        <v>0</v>
      </c>
      <c r="O49" s="9">
        <f t="shared" ref="O49" si="81">SUM(O45:O48)</f>
        <v>0</v>
      </c>
      <c r="P49" s="8">
        <f t="shared" ref="P49" si="82">SUM(P45:P48)</f>
        <v>0</v>
      </c>
      <c r="Q49" s="8">
        <f t="shared" ref="Q49" si="83">SUM(Q45:Q48)</f>
        <v>0</v>
      </c>
      <c r="R49" s="8">
        <f t="shared" ref="R49" si="84">SUM(R45:R48)</f>
        <v>0</v>
      </c>
      <c r="S49" s="8">
        <f t="shared" ref="S49" si="85">SUM(S45:S48)</f>
        <v>0</v>
      </c>
      <c r="T49" s="8">
        <f t="shared" ref="T49" si="86">SUM(T45:T48)</f>
        <v>0</v>
      </c>
      <c r="U49" s="8">
        <f t="shared" ref="U49" si="87">SUM(U45:U48)</f>
        <v>0</v>
      </c>
      <c r="V49" s="8">
        <f t="shared" ref="V49" si="88">SUM(V45:V48)</f>
        <v>0</v>
      </c>
      <c r="W49" s="8">
        <f t="shared" ref="W49" si="89">SUM(W45:W48)</f>
        <v>0</v>
      </c>
      <c r="X49" s="8">
        <f t="shared" ref="X49" si="90">SUM(X45:X48)</f>
        <v>0</v>
      </c>
      <c r="Y49" s="8">
        <f t="shared" ref="Y49" si="91">SUM(Y45:Y48)</f>
        <v>0</v>
      </c>
      <c r="Z49" s="8">
        <f t="shared" ref="Z49" si="92">SUM(Z45:Z48)</f>
        <v>0</v>
      </c>
      <c r="AA49" s="9">
        <f t="shared" ref="AA49" si="93">SUM(AA45:AA48)</f>
        <v>0</v>
      </c>
      <c r="AB49" s="8">
        <f t="shared" ref="AB49" si="94">SUM(AB45:AB48)</f>
        <v>0</v>
      </c>
      <c r="AC49" s="8">
        <f t="shared" ref="AC49" si="95">SUM(AC45:AC48)</f>
        <v>0</v>
      </c>
      <c r="AD49" s="8">
        <f t="shared" ref="AD49" si="96">SUM(AD45:AD48)</f>
        <v>0</v>
      </c>
      <c r="AE49" s="8">
        <f t="shared" ref="AE49" si="97">SUM(AE45:AE48)</f>
        <v>0</v>
      </c>
      <c r="AF49" s="8">
        <f t="shared" ref="AF49" si="98">SUM(AF45:AF48)</f>
        <v>0</v>
      </c>
      <c r="AG49" s="8">
        <f t="shared" ref="AG49" si="99">SUM(AG45:AG48)</f>
        <v>0</v>
      </c>
      <c r="AH49" s="8">
        <f t="shared" ref="AH49" si="100">SUM(AH45:AH48)</f>
        <v>0</v>
      </c>
      <c r="AI49" s="8">
        <f t="shared" ref="AI49" si="101">SUM(AI45:AI48)</f>
        <v>0</v>
      </c>
      <c r="AJ49" s="8">
        <f t="shared" ref="AJ49" si="102">SUM(AJ45:AJ48)</f>
        <v>0</v>
      </c>
      <c r="AK49" s="8">
        <f t="shared" ref="AK49" si="103">SUM(AK45:AK48)</f>
        <v>0</v>
      </c>
      <c r="AL49" s="8">
        <f t="shared" ref="AL49" si="104">SUM(AL45:AL48)</f>
        <v>0</v>
      </c>
      <c r="AM49" s="8">
        <f t="shared" ref="AM49" si="105">SUM(AM45:AM48)</f>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18</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4</v>
      </c>
      <c r="C53" s="35" t="s">
        <v>12</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4</v>
      </c>
      <c r="C54" s="35" t="s">
        <v>19</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4</v>
      </c>
      <c r="C55" s="3" t="s">
        <v>40</v>
      </c>
      <c r="D55" s="8">
        <f t="shared" ref="D55:AN55" si="106">SUM(D53:D54)</f>
        <v>0</v>
      </c>
      <c r="E55" s="8">
        <f t="shared" si="106"/>
        <v>0</v>
      </c>
      <c r="F55" s="8">
        <f t="shared" si="106"/>
        <v>0</v>
      </c>
      <c r="G55" s="8">
        <f t="shared" si="106"/>
        <v>0</v>
      </c>
      <c r="H55" s="8">
        <f t="shared" si="106"/>
        <v>0</v>
      </c>
      <c r="I55" s="8">
        <f t="shared" si="106"/>
        <v>0</v>
      </c>
      <c r="J55" s="8">
        <f t="shared" si="106"/>
        <v>0</v>
      </c>
      <c r="K55" s="8">
        <f t="shared" si="106"/>
        <v>0</v>
      </c>
      <c r="L55" s="8">
        <f t="shared" si="106"/>
        <v>0</v>
      </c>
      <c r="M55" s="8">
        <f t="shared" si="106"/>
        <v>0</v>
      </c>
      <c r="N55" s="8">
        <f t="shared" si="106"/>
        <v>0</v>
      </c>
      <c r="O55" s="9">
        <f t="shared" si="106"/>
        <v>0</v>
      </c>
      <c r="P55" s="8">
        <f t="shared" si="106"/>
        <v>0</v>
      </c>
      <c r="Q55" s="8">
        <f t="shared" si="106"/>
        <v>0</v>
      </c>
      <c r="R55" s="8">
        <f t="shared" si="106"/>
        <v>0</v>
      </c>
      <c r="S55" s="8">
        <f t="shared" si="106"/>
        <v>0</v>
      </c>
      <c r="T55" s="8">
        <f t="shared" si="106"/>
        <v>0</v>
      </c>
      <c r="U55" s="8">
        <f t="shared" si="106"/>
        <v>0</v>
      </c>
      <c r="V55" s="8">
        <f t="shared" si="106"/>
        <v>0</v>
      </c>
      <c r="W55" s="8">
        <f t="shared" si="106"/>
        <v>0</v>
      </c>
      <c r="X55" s="8">
        <f t="shared" si="106"/>
        <v>0</v>
      </c>
      <c r="Y55" s="8">
        <f t="shared" si="106"/>
        <v>0</v>
      </c>
      <c r="Z55" s="8">
        <f t="shared" si="106"/>
        <v>0</v>
      </c>
      <c r="AA55" s="9">
        <f t="shared" si="106"/>
        <v>0</v>
      </c>
      <c r="AB55" s="8">
        <f t="shared" si="106"/>
        <v>0</v>
      </c>
      <c r="AC55" s="8">
        <f t="shared" si="106"/>
        <v>0</v>
      </c>
      <c r="AD55" s="8">
        <f t="shared" si="106"/>
        <v>0</v>
      </c>
      <c r="AE55" s="8">
        <f t="shared" si="106"/>
        <v>0</v>
      </c>
      <c r="AF55" s="8">
        <f t="shared" si="106"/>
        <v>0</v>
      </c>
      <c r="AG55" s="8">
        <f t="shared" si="106"/>
        <v>0</v>
      </c>
      <c r="AH55" s="8">
        <f t="shared" si="106"/>
        <v>0</v>
      </c>
      <c r="AI55" s="8">
        <f t="shared" si="106"/>
        <v>0</v>
      </c>
      <c r="AJ55" s="8">
        <f t="shared" si="106"/>
        <v>0</v>
      </c>
      <c r="AK55" s="8">
        <f t="shared" si="106"/>
        <v>0</v>
      </c>
      <c r="AL55" s="8">
        <f t="shared" si="106"/>
        <v>0</v>
      </c>
      <c r="AM55" s="8">
        <f t="shared" si="106"/>
        <v>0</v>
      </c>
      <c r="AN55" s="12">
        <f t="shared" si="106"/>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24</v>
      </c>
      <c r="C57" s="35" t="s">
        <v>12</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24</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36</v>
      </c>
      <c r="C59" s="3" t="s">
        <v>40</v>
      </c>
      <c r="D59" s="8">
        <f t="shared" ref="D59:AN59" si="107">SUM(D57:D58)</f>
        <v>0</v>
      </c>
      <c r="E59" s="8">
        <f t="shared" si="107"/>
        <v>0</v>
      </c>
      <c r="F59" s="8">
        <f t="shared" si="107"/>
        <v>0</v>
      </c>
      <c r="G59" s="8">
        <f t="shared" si="107"/>
        <v>0</v>
      </c>
      <c r="H59" s="8">
        <f t="shared" si="107"/>
        <v>0</v>
      </c>
      <c r="I59" s="8">
        <f t="shared" si="107"/>
        <v>0</v>
      </c>
      <c r="J59" s="8">
        <f t="shared" si="107"/>
        <v>0</v>
      </c>
      <c r="K59" s="8">
        <f t="shared" si="107"/>
        <v>0</v>
      </c>
      <c r="L59" s="8">
        <f t="shared" si="107"/>
        <v>0</v>
      </c>
      <c r="M59" s="8">
        <f t="shared" si="107"/>
        <v>0</v>
      </c>
      <c r="N59" s="8">
        <f t="shared" si="107"/>
        <v>0</v>
      </c>
      <c r="O59" s="9">
        <f t="shared" si="107"/>
        <v>0</v>
      </c>
      <c r="P59" s="8">
        <f t="shared" si="107"/>
        <v>0</v>
      </c>
      <c r="Q59" s="8">
        <f t="shared" si="107"/>
        <v>0</v>
      </c>
      <c r="R59" s="8">
        <f t="shared" si="107"/>
        <v>0</v>
      </c>
      <c r="S59" s="8">
        <f t="shared" si="107"/>
        <v>0</v>
      </c>
      <c r="T59" s="8">
        <f t="shared" si="107"/>
        <v>0</v>
      </c>
      <c r="U59" s="8">
        <f t="shared" si="107"/>
        <v>0</v>
      </c>
      <c r="V59" s="8">
        <f t="shared" si="107"/>
        <v>0</v>
      </c>
      <c r="W59" s="8">
        <f t="shared" si="107"/>
        <v>0</v>
      </c>
      <c r="X59" s="8">
        <f t="shared" si="107"/>
        <v>0</v>
      </c>
      <c r="Y59" s="8">
        <f t="shared" si="107"/>
        <v>0</v>
      </c>
      <c r="Z59" s="8">
        <f t="shared" si="107"/>
        <v>0</v>
      </c>
      <c r="AA59" s="9">
        <f t="shared" si="107"/>
        <v>0</v>
      </c>
      <c r="AB59" s="8">
        <f t="shared" si="107"/>
        <v>0</v>
      </c>
      <c r="AC59" s="8">
        <f t="shared" si="107"/>
        <v>0</v>
      </c>
      <c r="AD59" s="8">
        <f t="shared" si="107"/>
        <v>0</v>
      </c>
      <c r="AE59" s="8">
        <f t="shared" si="107"/>
        <v>0</v>
      </c>
      <c r="AF59" s="8">
        <f t="shared" si="107"/>
        <v>0</v>
      </c>
      <c r="AG59" s="8">
        <f t="shared" si="107"/>
        <v>0</v>
      </c>
      <c r="AH59" s="8">
        <f t="shared" si="107"/>
        <v>0</v>
      </c>
      <c r="AI59" s="8">
        <f t="shared" si="107"/>
        <v>0</v>
      </c>
      <c r="AJ59" s="8">
        <f t="shared" si="107"/>
        <v>0</v>
      </c>
      <c r="AK59" s="8">
        <f t="shared" si="107"/>
        <v>0</v>
      </c>
      <c r="AL59" s="8">
        <f t="shared" si="107"/>
        <v>0</v>
      </c>
      <c r="AM59" s="8">
        <f t="shared" si="107"/>
        <v>0</v>
      </c>
      <c r="AN59" s="12">
        <f t="shared" si="107"/>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25</v>
      </c>
      <c r="C61" s="35" t="s">
        <v>12</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25</v>
      </c>
      <c r="C62" s="35" t="s">
        <v>19</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37</v>
      </c>
      <c r="C63" s="3" t="s">
        <v>40</v>
      </c>
      <c r="D63" s="8">
        <f t="shared" ref="D63:AN63" si="108">SUM(D61:D62)</f>
        <v>0</v>
      </c>
      <c r="E63" s="8">
        <f t="shared" si="108"/>
        <v>0</v>
      </c>
      <c r="F63" s="8">
        <f t="shared" si="108"/>
        <v>0</v>
      </c>
      <c r="G63" s="8">
        <f t="shared" si="108"/>
        <v>0</v>
      </c>
      <c r="H63" s="8">
        <f t="shared" si="108"/>
        <v>0</v>
      </c>
      <c r="I63" s="8">
        <f t="shared" si="108"/>
        <v>0</v>
      </c>
      <c r="J63" s="8">
        <f t="shared" si="108"/>
        <v>0</v>
      </c>
      <c r="K63" s="8">
        <f t="shared" si="108"/>
        <v>0</v>
      </c>
      <c r="L63" s="8">
        <f t="shared" si="108"/>
        <v>0</v>
      </c>
      <c r="M63" s="8">
        <f t="shared" si="108"/>
        <v>0</v>
      </c>
      <c r="N63" s="8">
        <f t="shared" si="108"/>
        <v>0</v>
      </c>
      <c r="O63" s="9">
        <f t="shared" si="108"/>
        <v>0</v>
      </c>
      <c r="P63" s="8">
        <f t="shared" si="108"/>
        <v>0</v>
      </c>
      <c r="Q63" s="8">
        <f t="shared" si="108"/>
        <v>0</v>
      </c>
      <c r="R63" s="8">
        <f t="shared" si="108"/>
        <v>0</v>
      </c>
      <c r="S63" s="8">
        <f t="shared" si="108"/>
        <v>0</v>
      </c>
      <c r="T63" s="8">
        <f t="shared" si="108"/>
        <v>0</v>
      </c>
      <c r="U63" s="8">
        <f t="shared" si="108"/>
        <v>0</v>
      </c>
      <c r="V63" s="8">
        <f t="shared" si="108"/>
        <v>0</v>
      </c>
      <c r="W63" s="8">
        <f t="shared" si="108"/>
        <v>0</v>
      </c>
      <c r="X63" s="8">
        <f t="shared" si="108"/>
        <v>0</v>
      </c>
      <c r="Y63" s="8">
        <f t="shared" si="108"/>
        <v>0</v>
      </c>
      <c r="Z63" s="8">
        <f t="shared" si="108"/>
        <v>0</v>
      </c>
      <c r="AA63" s="9">
        <f t="shared" si="108"/>
        <v>0</v>
      </c>
      <c r="AB63" s="8">
        <f t="shared" si="108"/>
        <v>0</v>
      </c>
      <c r="AC63" s="8">
        <f t="shared" si="108"/>
        <v>0</v>
      </c>
      <c r="AD63" s="8">
        <f t="shared" si="108"/>
        <v>0</v>
      </c>
      <c r="AE63" s="8">
        <f t="shared" si="108"/>
        <v>0</v>
      </c>
      <c r="AF63" s="8">
        <f t="shared" si="108"/>
        <v>0</v>
      </c>
      <c r="AG63" s="8">
        <f t="shared" si="108"/>
        <v>0</v>
      </c>
      <c r="AH63" s="8">
        <f t="shared" si="108"/>
        <v>0</v>
      </c>
      <c r="AI63" s="8">
        <f t="shared" si="108"/>
        <v>0</v>
      </c>
      <c r="AJ63" s="8">
        <f t="shared" si="108"/>
        <v>0</v>
      </c>
      <c r="AK63" s="8">
        <f t="shared" si="108"/>
        <v>0</v>
      </c>
      <c r="AL63" s="8">
        <f t="shared" si="108"/>
        <v>0</v>
      </c>
      <c r="AM63" s="8">
        <f t="shared" si="108"/>
        <v>0</v>
      </c>
      <c r="AN63" s="12">
        <f t="shared" si="108"/>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5</v>
      </c>
      <c r="C65" s="35" t="s">
        <v>12</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5</v>
      </c>
      <c r="C66" s="35" t="s">
        <v>19</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5</v>
      </c>
      <c r="C67" s="3" t="s">
        <v>40</v>
      </c>
      <c r="D67" s="8">
        <f t="shared" ref="D67:AN67" si="109">SUM(D65:D66)</f>
        <v>0</v>
      </c>
      <c r="E67" s="8">
        <f t="shared" si="109"/>
        <v>0</v>
      </c>
      <c r="F67" s="8">
        <f t="shared" si="109"/>
        <v>0</v>
      </c>
      <c r="G67" s="8">
        <f t="shared" si="109"/>
        <v>0</v>
      </c>
      <c r="H67" s="8">
        <f t="shared" si="109"/>
        <v>0</v>
      </c>
      <c r="I67" s="8">
        <f t="shared" si="109"/>
        <v>0</v>
      </c>
      <c r="J67" s="8">
        <f t="shared" si="109"/>
        <v>0</v>
      </c>
      <c r="K67" s="8">
        <f t="shared" si="109"/>
        <v>0</v>
      </c>
      <c r="L67" s="8">
        <f t="shared" si="109"/>
        <v>0</v>
      </c>
      <c r="M67" s="8">
        <f t="shared" si="109"/>
        <v>0</v>
      </c>
      <c r="N67" s="8">
        <f t="shared" si="109"/>
        <v>0</v>
      </c>
      <c r="O67" s="9">
        <f t="shared" si="109"/>
        <v>0</v>
      </c>
      <c r="P67" s="8">
        <f t="shared" si="109"/>
        <v>0</v>
      </c>
      <c r="Q67" s="8">
        <f t="shared" si="109"/>
        <v>0</v>
      </c>
      <c r="R67" s="8">
        <f t="shared" si="109"/>
        <v>0</v>
      </c>
      <c r="S67" s="8">
        <f t="shared" si="109"/>
        <v>0</v>
      </c>
      <c r="T67" s="8">
        <f t="shared" si="109"/>
        <v>0</v>
      </c>
      <c r="U67" s="8">
        <f t="shared" si="109"/>
        <v>0</v>
      </c>
      <c r="V67" s="8">
        <f t="shared" si="109"/>
        <v>0</v>
      </c>
      <c r="W67" s="8">
        <f t="shared" si="109"/>
        <v>0</v>
      </c>
      <c r="X67" s="8">
        <f t="shared" si="109"/>
        <v>0</v>
      </c>
      <c r="Y67" s="8">
        <f t="shared" si="109"/>
        <v>0</v>
      </c>
      <c r="Z67" s="8">
        <f t="shared" si="109"/>
        <v>0</v>
      </c>
      <c r="AA67" s="9">
        <f t="shared" si="109"/>
        <v>0</v>
      </c>
      <c r="AB67" s="8">
        <f t="shared" si="109"/>
        <v>0</v>
      </c>
      <c r="AC67" s="8">
        <f t="shared" si="109"/>
        <v>0</v>
      </c>
      <c r="AD67" s="8">
        <f t="shared" si="109"/>
        <v>0</v>
      </c>
      <c r="AE67" s="8">
        <f t="shared" si="109"/>
        <v>0</v>
      </c>
      <c r="AF67" s="8">
        <f t="shared" si="109"/>
        <v>0</v>
      </c>
      <c r="AG67" s="8">
        <f t="shared" si="109"/>
        <v>0</v>
      </c>
      <c r="AH67" s="8">
        <f t="shared" si="109"/>
        <v>0</v>
      </c>
      <c r="AI67" s="8">
        <f t="shared" si="109"/>
        <v>0</v>
      </c>
      <c r="AJ67" s="8">
        <f t="shared" si="109"/>
        <v>0</v>
      </c>
      <c r="AK67" s="8">
        <f t="shared" si="109"/>
        <v>0</v>
      </c>
      <c r="AL67" s="8">
        <f t="shared" si="109"/>
        <v>0</v>
      </c>
      <c r="AM67" s="8">
        <f t="shared" si="109"/>
        <v>0</v>
      </c>
      <c r="AN67" s="12">
        <f t="shared" si="109"/>
        <v>0</v>
      </c>
      <c r="AP67" s="23"/>
    </row>
    <row r="68" spans="1:42" outlineLevel="1" x14ac:dyDescent="0.2"/>
    <row r="69" spans="1:42" outlineLevel="1" x14ac:dyDescent="0.2"/>
    <row r="70" spans="1:42" outlineLevel="1" x14ac:dyDescent="0.2"/>
    <row r="72" spans="1:42" s="25" customFormat="1" ht="10.5" x14ac:dyDescent="0.25">
      <c r="A72" s="6" t="s">
        <v>64</v>
      </c>
    </row>
    <row r="73" spans="1:42" outlineLevel="1" x14ac:dyDescent="0.2"/>
    <row r="74" spans="1:42" ht="10.5" outlineLevel="1" x14ac:dyDescent="0.25">
      <c r="A74" s="2" t="s">
        <v>27</v>
      </c>
    </row>
    <row r="75" spans="1:42" outlineLevel="1" x14ac:dyDescent="0.2">
      <c r="B75" s="15" t="s">
        <v>28</v>
      </c>
      <c r="C75" s="11">
        <f xml:space="preserve"> $AN$23</f>
        <v>0</v>
      </c>
    </row>
    <row r="76" spans="1:42" outlineLevel="1" x14ac:dyDescent="0.2">
      <c r="B76" s="15" t="s">
        <v>29</v>
      </c>
      <c r="C76" s="11">
        <f xml:space="preserve"> $AN$22</f>
        <v>0</v>
      </c>
    </row>
    <row r="77" spans="1:42" outlineLevel="1" x14ac:dyDescent="0.2">
      <c r="B77" s="15" t="s">
        <v>30</v>
      </c>
      <c r="C77" s="43" t="str">
        <f>IFERROR(C75/C76,"")</f>
        <v/>
      </c>
    </row>
    <row r="78" spans="1:42" outlineLevel="1" x14ac:dyDescent="0.2"/>
    <row r="79" spans="1:42" ht="10.5" outlineLevel="1" x14ac:dyDescent="0.25">
      <c r="A79" s="2" t="s">
        <v>31</v>
      </c>
    </row>
    <row r="80" spans="1:42" outlineLevel="1" x14ac:dyDescent="0.2">
      <c r="B80" s="15" t="s">
        <v>32</v>
      </c>
      <c r="C80" s="11">
        <f xml:space="preserve"> $AN$31</f>
        <v>0</v>
      </c>
    </row>
    <row r="81" spans="1:3" outlineLevel="1" x14ac:dyDescent="0.2">
      <c r="B81" s="15" t="s">
        <v>33</v>
      </c>
      <c r="C81" s="11">
        <f xml:space="preserve"> $AN$37</f>
        <v>0</v>
      </c>
    </row>
    <row r="82" spans="1:3" outlineLevel="1" x14ac:dyDescent="0.2">
      <c r="B82" s="15" t="s">
        <v>34</v>
      </c>
      <c r="C82" s="11">
        <f xml:space="preserve"> $AN$43</f>
        <v>0</v>
      </c>
    </row>
    <row r="83" spans="1:3" outlineLevel="1" x14ac:dyDescent="0.2">
      <c r="B83" s="15" t="s">
        <v>35</v>
      </c>
      <c r="C83" s="11">
        <f xml:space="preserve"> $AN$49</f>
        <v>0</v>
      </c>
    </row>
    <row r="84" spans="1:3" outlineLevel="1" x14ac:dyDescent="0.2"/>
    <row r="85" spans="1:3" ht="10.5" outlineLevel="1" x14ac:dyDescent="0.25">
      <c r="A85" s="2" t="s">
        <v>38</v>
      </c>
    </row>
    <row r="86" spans="1:3" outlineLevel="1" x14ac:dyDescent="0.2">
      <c r="B86" s="15" t="s">
        <v>41</v>
      </c>
      <c r="C86" s="11">
        <f xml:space="preserve"> $AN$55</f>
        <v>0</v>
      </c>
    </row>
    <row r="87" spans="1:3" outlineLevel="1" x14ac:dyDescent="0.2">
      <c r="B87" s="15" t="s">
        <v>42</v>
      </c>
      <c r="C87" s="11">
        <f xml:space="preserve"> $AN$59</f>
        <v>0</v>
      </c>
    </row>
    <row r="88" spans="1:3" outlineLevel="1" x14ac:dyDescent="0.2">
      <c r="B88" s="15" t="s">
        <v>43</v>
      </c>
      <c r="C88" s="11">
        <f xml:space="preserve"> $AN$63</f>
        <v>0</v>
      </c>
    </row>
    <row r="89" spans="1:3" outlineLevel="1" x14ac:dyDescent="0.2">
      <c r="B89" s="15" t="s">
        <v>44</v>
      </c>
      <c r="C89" s="11">
        <f xml:space="preserve"> $AN$67</f>
        <v>0</v>
      </c>
    </row>
    <row r="90" spans="1:3" outlineLevel="1" x14ac:dyDescent="0.2"/>
    <row r="91" spans="1:3" ht="10.5" outlineLevel="1" x14ac:dyDescent="0.25">
      <c r="A91" s="2" t="s">
        <v>45</v>
      </c>
    </row>
    <row r="92" spans="1:3" outlineLevel="1" x14ac:dyDescent="0.2">
      <c r="B92" s="15" t="s">
        <v>46</v>
      </c>
      <c r="C92" s="43" t="str">
        <f>IFERROR((C82-C88)/(C83-C89),"")</f>
        <v/>
      </c>
    </row>
    <row r="93" spans="1:3" outlineLevel="1" x14ac:dyDescent="0.2">
      <c r="B93" s="15" t="s">
        <v>47</v>
      </c>
      <c r="C93" s="44" t="str">
        <f>IFERROR(C88 - C92*C89,"")</f>
        <v/>
      </c>
    </row>
    <row r="94" spans="1:3" outlineLevel="1" x14ac:dyDescent="0.2">
      <c r="B94" s="15" t="s">
        <v>48</v>
      </c>
      <c r="C94" s="44" t="str">
        <f>IFERROR(C83*C77,"")</f>
        <v/>
      </c>
    </row>
    <row r="95" spans="1:3" outlineLevel="1" x14ac:dyDescent="0.2">
      <c r="B95" s="15" t="s">
        <v>49</v>
      </c>
      <c r="C95" s="44" t="str">
        <f>IFERROR(C92*C94 + C93,"")</f>
        <v/>
      </c>
    </row>
    <row r="96" spans="1:3" outlineLevel="1" x14ac:dyDescent="0.2"/>
    <row r="97" spans="1:3" ht="10.5" outlineLevel="1" x14ac:dyDescent="0.25">
      <c r="A97" s="2" t="s">
        <v>50</v>
      </c>
    </row>
    <row r="98" spans="1:3" outlineLevel="1" x14ac:dyDescent="0.2">
      <c r="B98" s="15" t="s">
        <v>51</v>
      </c>
      <c r="C98" s="44" t="str">
        <f>IFERROR(C80*C77,"")</f>
        <v/>
      </c>
    </row>
    <row r="99" spans="1:3" outlineLevel="1" x14ac:dyDescent="0.2">
      <c r="B99" s="15" t="s">
        <v>52</v>
      </c>
      <c r="C99" s="44" t="str">
        <f>IFERROR(C81*C77,"")</f>
        <v/>
      </c>
    </row>
    <row r="100" spans="1:3" outlineLevel="1" x14ac:dyDescent="0.2">
      <c r="B100" s="15" t="s">
        <v>53</v>
      </c>
      <c r="C100" s="44" t="str">
        <f>IFERROR(C98 - C99 - C95,"")</f>
        <v/>
      </c>
    </row>
    <row r="101" spans="1:3" outlineLevel="1" x14ac:dyDescent="0.2"/>
    <row r="102" spans="1:3" ht="10.5" outlineLevel="1" x14ac:dyDescent="0.25">
      <c r="A102" s="2" t="s">
        <v>54</v>
      </c>
    </row>
    <row r="103" spans="1:3" outlineLevel="1" x14ac:dyDescent="0.2">
      <c r="B103" s="15" t="s">
        <v>55</v>
      </c>
      <c r="C103" s="44">
        <f>IFERROR(C86 - C87 - C88,"")</f>
        <v>0</v>
      </c>
    </row>
    <row r="104" spans="1:3" outlineLevel="1" x14ac:dyDescent="0.2"/>
    <row r="105" spans="1:3" ht="10.5" outlineLevel="1" x14ac:dyDescent="0.25">
      <c r="A105" s="2" t="s">
        <v>56</v>
      </c>
    </row>
    <row r="106" spans="1:3" outlineLevel="1" x14ac:dyDescent="0.2">
      <c r="B106" s="15" t="s">
        <v>57</v>
      </c>
      <c r="C106" s="44" t="str">
        <f>IFERROR(C100 - C103,"")</f>
        <v/>
      </c>
    </row>
    <row r="107" spans="1:3" outlineLevel="1" x14ac:dyDescent="0.2">
      <c r="B107" s="15" t="s">
        <v>58</v>
      </c>
      <c r="C107" s="44">
        <f>MAX(0,C106)</f>
        <v>0</v>
      </c>
    </row>
    <row r="108" spans="1:3" outlineLevel="1" x14ac:dyDescent="0.2"/>
    <row r="109" spans="1:3" outlineLevel="1" x14ac:dyDescent="0.2"/>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BDB2-5383-4153-832D-48CDEFF9617B}">
  <sheetPr>
    <tabColor theme="5" tint="0.79998168889431442"/>
    <outlinePr summaryBelow="0"/>
  </sheetPr>
  <dimension ref="A1:AP101"/>
  <sheetViews>
    <sheetView showGridLines="0" zoomScaleNormal="100" workbookViewId="0">
      <pane xSplit="3" ySplit="11" topLeftCell="D12" activePane="bottomRight" state="frozen"/>
      <selection pane="topRight" activeCell="D1" sqref="D1"/>
      <selection pane="bottomLeft" activeCell="A12" sqref="A12"/>
      <selection pane="bottomRight" activeCell="D32" sqref="D32"/>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95</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14</v>
      </c>
      <c r="D28" s="29"/>
      <c r="E28" s="29"/>
      <c r="F28" s="29"/>
      <c r="G28" s="29"/>
      <c r="H28" s="29"/>
      <c r="I28" s="29"/>
      <c r="J28" s="29"/>
      <c r="K28" s="29"/>
      <c r="L28" s="23"/>
      <c r="M28" s="23"/>
      <c r="N28" s="23"/>
      <c r="O28" s="24"/>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10</v>
      </c>
      <c r="D29" s="36"/>
      <c r="E29" s="36"/>
      <c r="F29" s="36"/>
      <c r="G29" s="36"/>
      <c r="H29" s="36"/>
      <c r="I29" s="36"/>
      <c r="J29" s="36"/>
      <c r="K29" s="36"/>
      <c r="L29" s="36"/>
      <c r="M29" s="36"/>
      <c r="N29" s="36"/>
      <c r="O29" s="37"/>
      <c r="P29" s="38"/>
      <c r="Q29" s="39"/>
      <c r="R29" s="39"/>
      <c r="S29" s="36"/>
      <c r="T29" s="36"/>
      <c r="U29" s="36"/>
      <c r="V29" s="36"/>
      <c r="W29" s="36"/>
      <c r="X29" s="36"/>
      <c r="Y29" s="36"/>
      <c r="Z29" s="36"/>
      <c r="AA29" s="37"/>
      <c r="AB29" s="40"/>
      <c r="AC29" s="36"/>
      <c r="AD29" s="36"/>
      <c r="AE29" s="36"/>
      <c r="AF29" s="36"/>
      <c r="AG29" s="36"/>
      <c r="AH29" s="36"/>
      <c r="AI29" s="36"/>
      <c r="AJ29" s="36"/>
      <c r="AK29" s="36"/>
      <c r="AL29" s="36"/>
      <c r="AM29" s="36"/>
      <c r="AN29" s="22">
        <f>SUM(D29:AM29)</f>
        <v>0</v>
      </c>
      <c r="AP29" s="23"/>
    </row>
    <row r="30" spans="1:42" s="4" customFormat="1" ht="10.5" outlineLevel="1" x14ac:dyDescent="0.25">
      <c r="B30" s="3" t="s">
        <v>4</v>
      </c>
      <c r="C30" s="3" t="s">
        <v>39</v>
      </c>
      <c r="D30" s="8">
        <f t="shared" ref="D30:AN30" si="0">SUM(D27:D29)</f>
        <v>0</v>
      </c>
      <c r="E30" s="8">
        <f t="shared" si="0"/>
        <v>0</v>
      </c>
      <c r="F30" s="8">
        <f t="shared" si="0"/>
        <v>0</v>
      </c>
      <c r="G30" s="8">
        <f t="shared" si="0"/>
        <v>0</v>
      </c>
      <c r="H30" s="8">
        <f t="shared" si="0"/>
        <v>0</v>
      </c>
      <c r="I30" s="8">
        <f t="shared" si="0"/>
        <v>0</v>
      </c>
      <c r="J30" s="8">
        <f t="shared" si="0"/>
        <v>0</v>
      </c>
      <c r="K30" s="8">
        <f t="shared" si="0"/>
        <v>0</v>
      </c>
      <c r="L30" s="8">
        <f t="shared" si="0"/>
        <v>0</v>
      </c>
      <c r="M30" s="8">
        <f t="shared" si="0"/>
        <v>0</v>
      </c>
      <c r="N30" s="8">
        <f t="shared" si="0"/>
        <v>0</v>
      </c>
      <c r="O30" s="9">
        <f t="shared" si="0"/>
        <v>0</v>
      </c>
      <c r="P30" s="8">
        <f t="shared" si="0"/>
        <v>0</v>
      </c>
      <c r="Q30" s="8">
        <f t="shared" si="0"/>
        <v>0</v>
      </c>
      <c r="R30" s="8">
        <f t="shared" si="0"/>
        <v>0</v>
      </c>
      <c r="S30" s="8">
        <f t="shared" si="0"/>
        <v>0</v>
      </c>
      <c r="T30" s="8">
        <f t="shared" si="0"/>
        <v>0</v>
      </c>
      <c r="U30" s="8">
        <f t="shared" si="0"/>
        <v>0</v>
      </c>
      <c r="V30" s="8">
        <f t="shared" si="0"/>
        <v>0</v>
      </c>
      <c r="W30" s="8">
        <f t="shared" si="0"/>
        <v>0</v>
      </c>
      <c r="X30" s="8">
        <f t="shared" si="0"/>
        <v>0</v>
      </c>
      <c r="Y30" s="8">
        <f t="shared" si="0"/>
        <v>0</v>
      </c>
      <c r="Z30" s="8">
        <f t="shared" si="0"/>
        <v>0</v>
      </c>
      <c r="AA30" s="9">
        <f t="shared" si="0"/>
        <v>0</v>
      </c>
      <c r="AB30" s="8">
        <f t="shared" si="0"/>
        <v>0</v>
      </c>
      <c r="AC30" s="8">
        <f t="shared" si="0"/>
        <v>0</v>
      </c>
      <c r="AD30" s="8">
        <f t="shared" si="0"/>
        <v>0</v>
      </c>
      <c r="AE30" s="8">
        <f t="shared" si="0"/>
        <v>0</v>
      </c>
      <c r="AF30" s="8">
        <f t="shared" si="0"/>
        <v>0</v>
      </c>
      <c r="AG30" s="8">
        <f t="shared" si="0"/>
        <v>0</v>
      </c>
      <c r="AH30" s="8">
        <f t="shared" si="0"/>
        <v>0</v>
      </c>
      <c r="AI30" s="8">
        <f t="shared" si="0"/>
        <v>0</v>
      </c>
      <c r="AJ30" s="8">
        <f t="shared" si="0"/>
        <v>0</v>
      </c>
      <c r="AK30" s="8">
        <f t="shared" si="0"/>
        <v>0</v>
      </c>
      <c r="AL30" s="8">
        <f t="shared" si="0"/>
        <v>0</v>
      </c>
      <c r="AM30" s="8">
        <f t="shared" si="0"/>
        <v>0</v>
      </c>
      <c r="AN30" s="10">
        <f t="shared" si="0"/>
        <v>0</v>
      </c>
      <c r="AP30" s="23"/>
    </row>
    <row r="31" spans="1:42" outlineLevel="1" x14ac:dyDescent="0.2">
      <c r="D31" s="22"/>
      <c r="E31" s="22"/>
      <c r="F31" s="22"/>
      <c r="G31" s="22"/>
      <c r="H31" s="22"/>
      <c r="I31" s="22"/>
      <c r="J31" s="22"/>
      <c r="K31" s="22"/>
      <c r="L31" s="22"/>
      <c r="M31" s="22"/>
      <c r="N31" s="22"/>
      <c r="O31" s="32"/>
      <c r="P31" s="22"/>
      <c r="Q31" s="22"/>
      <c r="R31" s="22"/>
      <c r="S31" s="22"/>
      <c r="T31" s="22"/>
      <c r="U31" s="22"/>
      <c r="V31" s="22"/>
      <c r="W31" s="22"/>
      <c r="X31" s="22"/>
      <c r="Y31" s="22"/>
      <c r="Z31" s="22"/>
      <c r="AA31" s="32"/>
      <c r="AB31" s="22"/>
      <c r="AC31" s="22"/>
      <c r="AD31" s="22"/>
      <c r="AE31" s="22"/>
      <c r="AF31" s="22"/>
      <c r="AG31" s="22"/>
      <c r="AH31" s="22"/>
      <c r="AI31" s="22"/>
      <c r="AJ31" s="22"/>
      <c r="AK31" s="22"/>
      <c r="AL31" s="22"/>
      <c r="AM31" s="22"/>
      <c r="AN31" s="22"/>
    </row>
    <row r="32" spans="1:42" s="26" customFormat="1" outlineLevel="1" x14ac:dyDescent="0.2">
      <c r="B32" s="26" t="s">
        <v>24</v>
      </c>
      <c r="C32" s="27" t="s">
        <v>9</v>
      </c>
      <c r="D32" s="29"/>
      <c r="E32" s="29"/>
      <c r="F32" s="23"/>
      <c r="G32" s="23"/>
      <c r="H32" s="23"/>
      <c r="I32" s="23"/>
      <c r="J32" s="29"/>
      <c r="K32" s="29"/>
      <c r="L32" s="29"/>
      <c r="M32" s="29"/>
      <c r="N32" s="29"/>
      <c r="O32" s="30"/>
      <c r="P32" s="28"/>
      <c r="Q32" s="29"/>
      <c r="R32" s="29"/>
      <c r="S32" s="29"/>
      <c r="T32" s="29"/>
      <c r="U32" s="29"/>
      <c r="V32" s="29"/>
      <c r="W32" s="29"/>
      <c r="X32" s="29"/>
      <c r="Y32" s="29"/>
      <c r="Z32" s="29"/>
      <c r="AA32" s="30"/>
      <c r="AB32" s="28"/>
      <c r="AC32" s="29"/>
      <c r="AD32" s="29"/>
      <c r="AE32" s="29"/>
      <c r="AF32" s="29"/>
      <c r="AG32" s="29"/>
      <c r="AH32" s="29"/>
      <c r="AI32" s="29"/>
      <c r="AJ32" s="29"/>
      <c r="AK32" s="29"/>
      <c r="AL32" s="29"/>
      <c r="AM32" s="29"/>
      <c r="AN32" s="22">
        <f>SUM(D32:AM32)</f>
        <v>0</v>
      </c>
      <c r="AP32" s="23"/>
    </row>
    <row r="33" spans="1:42" s="26" customFormat="1" outlineLevel="1" x14ac:dyDescent="0.2">
      <c r="B33" s="26" t="s">
        <v>24</v>
      </c>
      <c r="C33" s="27" t="s">
        <v>14</v>
      </c>
      <c r="D33" s="29"/>
      <c r="E33" s="29"/>
      <c r="F33" s="29"/>
      <c r="G33" s="29"/>
      <c r="H33" s="29"/>
      <c r="I33" s="29"/>
      <c r="J33" s="29"/>
      <c r="K33" s="29"/>
      <c r="L33" s="23"/>
      <c r="M33" s="23"/>
      <c r="N33" s="23"/>
      <c r="O33" s="24"/>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1:42" s="26" customFormat="1" outlineLevel="1" x14ac:dyDescent="0.2">
      <c r="B34" s="26" t="s">
        <v>24</v>
      </c>
      <c r="C34" s="27" t="s">
        <v>10</v>
      </c>
      <c r="D34" s="29"/>
      <c r="E34" s="29"/>
      <c r="F34" s="29"/>
      <c r="G34" s="29"/>
      <c r="H34" s="29"/>
      <c r="I34" s="29"/>
      <c r="J34" s="29"/>
      <c r="K34" s="29"/>
      <c r="L34" s="29"/>
      <c r="M34" s="29"/>
      <c r="N34" s="29"/>
      <c r="O34" s="30"/>
      <c r="P34" s="41"/>
      <c r="Q34" s="23"/>
      <c r="R34" s="23"/>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1:42" s="4" customFormat="1" ht="10.5" outlineLevel="1" x14ac:dyDescent="0.25">
      <c r="B35" s="3" t="s">
        <v>36</v>
      </c>
      <c r="C35" s="3" t="s">
        <v>39</v>
      </c>
      <c r="D35" s="8">
        <f t="shared" ref="D35:AN35" si="1">SUM(D32:D34)</f>
        <v>0</v>
      </c>
      <c r="E35" s="8">
        <f t="shared" si="1"/>
        <v>0</v>
      </c>
      <c r="F35" s="8">
        <f t="shared" si="1"/>
        <v>0</v>
      </c>
      <c r="G35" s="8">
        <f t="shared" si="1"/>
        <v>0</v>
      </c>
      <c r="H35" s="8">
        <f t="shared" si="1"/>
        <v>0</v>
      </c>
      <c r="I35" s="8">
        <f t="shared" si="1"/>
        <v>0</v>
      </c>
      <c r="J35" s="8">
        <f t="shared" si="1"/>
        <v>0</v>
      </c>
      <c r="K35" s="8">
        <f t="shared" si="1"/>
        <v>0</v>
      </c>
      <c r="L35" s="8">
        <f t="shared" si="1"/>
        <v>0</v>
      </c>
      <c r="M35" s="8">
        <f t="shared" si="1"/>
        <v>0</v>
      </c>
      <c r="N35" s="8">
        <f t="shared" si="1"/>
        <v>0</v>
      </c>
      <c r="O35" s="9">
        <f t="shared" si="1"/>
        <v>0</v>
      </c>
      <c r="P35" s="8">
        <f t="shared" si="1"/>
        <v>0</v>
      </c>
      <c r="Q35" s="8">
        <f t="shared" si="1"/>
        <v>0</v>
      </c>
      <c r="R35" s="8">
        <f t="shared" si="1"/>
        <v>0</v>
      </c>
      <c r="S35" s="8">
        <f t="shared" si="1"/>
        <v>0</v>
      </c>
      <c r="T35" s="8">
        <f t="shared" si="1"/>
        <v>0</v>
      </c>
      <c r="U35" s="8">
        <f t="shared" si="1"/>
        <v>0</v>
      </c>
      <c r="V35" s="8">
        <f t="shared" si="1"/>
        <v>0</v>
      </c>
      <c r="W35" s="8">
        <f t="shared" si="1"/>
        <v>0</v>
      </c>
      <c r="X35" s="8">
        <f t="shared" si="1"/>
        <v>0</v>
      </c>
      <c r="Y35" s="8">
        <f t="shared" si="1"/>
        <v>0</v>
      </c>
      <c r="Z35" s="8">
        <f t="shared" si="1"/>
        <v>0</v>
      </c>
      <c r="AA35" s="9">
        <f t="shared" si="1"/>
        <v>0</v>
      </c>
      <c r="AB35" s="8">
        <f t="shared" si="1"/>
        <v>0</v>
      </c>
      <c r="AC35" s="8">
        <f t="shared" si="1"/>
        <v>0</v>
      </c>
      <c r="AD35" s="8">
        <f t="shared" si="1"/>
        <v>0</v>
      </c>
      <c r="AE35" s="8">
        <f t="shared" si="1"/>
        <v>0</v>
      </c>
      <c r="AF35" s="8">
        <f t="shared" si="1"/>
        <v>0</v>
      </c>
      <c r="AG35" s="8">
        <f t="shared" si="1"/>
        <v>0</v>
      </c>
      <c r="AH35" s="8">
        <f t="shared" si="1"/>
        <v>0</v>
      </c>
      <c r="AI35" s="8">
        <f t="shared" si="1"/>
        <v>0</v>
      </c>
      <c r="AJ35" s="8">
        <f t="shared" si="1"/>
        <v>0</v>
      </c>
      <c r="AK35" s="8">
        <f t="shared" si="1"/>
        <v>0</v>
      </c>
      <c r="AL35" s="8">
        <f t="shared" si="1"/>
        <v>0</v>
      </c>
      <c r="AM35" s="8">
        <f t="shared" si="1"/>
        <v>0</v>
      </c>
      <c r="AN35" s="10">
        <f t="shared" si="1"/>
        <v>0</v>
      </c>
      <c r="AP35" s="23"/>
    </row>
    <row r="36" spans="1:42" outlineLevel="1" x14ac:dyDescent="0.2">
      <c r="D36" s="22"/>
      <c r="E36" s="22"/>
      <c r="F36" s="22"/>
      <c r="G36" s="22"/>
      <c r="H36" s="22"/>
      <c r="I36" s="22"/>
      <c r="J36" s="22"/>
      <c r="K36" s="22"/>
      <c r="L36" s="22"/>
      <c r="M36" s="22"/>
      <c r="N36" s="22"/>
      <c r="O36" s="32"/>
      <c r="P36" s="22"/>
      <c r="Q36" s="22"/>
      <c r="R36" s="22"/>
      <c r="S36" s="22"/>
      <c r="T36" s="22"/>
      <c r="U36" s="22"/>
      <c r="V36" s="22"/>
      <c r="W36" s="22"/>
      <c r="X36" s="22"/>
      <c r="Y36" s="22"/>
      <c r="Z36" s="22"/>
      <c r="AA36" s="32"/>
      <c r="AB36" s="22"/>
      <c r="AC36" s="22"/>
      <c r="AD36" s="22"/>
      <c r="AE36" s="22"/>
      <c r="AF36" s="22"/>
      <c r="AG36" s="22"/>
      <c r="AH36" s="22"/>
      <c r="AI36" s="22"/>
      <c r="AJ36" s="22"/>
      <c r="AK36" s="22"/>
      <c r="AL36" s="22"/>
      <c r="AM36" s="22"/>
      <c r="AN36" s="22"/>
    </row>
    <row r="37" spans="1:42" s="26" customFormat="1" outlineLevel="1" x14ac:dyDescent="0.2">
      <c r="B37" s="26" t="s">
        <v>25</v>
      </c>
      <c r="C37" s="27" t="s">
        <v>9</v>
      </c>
      <c r="D37" s="29"/>
      <c r="E37" s="29"/>
      <c r="F37" s="23"/>
      <c r="G37" s="23"/>
      <c r="H37" s="23"/>
      <c r="I37" s="23"/>
      <c r="J37" s="29"/>
      <c r="K37" s="29"/>
      <c r="L37" s="29"/>
      <c r="M37" s="29"/>
      <c r="N37" s="29"/>
      <c r="O37" s="30"/>
      <c r="P37" s="28"/>
      <c r="Q37" s="29"/>
      <c r="R37" s="29"/>
      <c r="S37" s="29"/>
      <c r="T37" s="29"/>
      <c r="U37" s="29"/>
      <c r="V37" s="29"/>
      <c r="W37" s="29"/>
      <c r="X37" s="29"/>
      <c r="Y37" s="29"/>
      <c r="Z37" s="29"/>
      <c r="AA37" s="30"/>
      <c r="AB37" s="28"/>
      <c r="AC37" s="29"/>
      <c r="AD37" s="29"/>
      <c r="AE37" s="29"/>
      <c r="AF37" s="29"/>
      <c r="AG37" s="29"/>
      <c r="AH37" s="29"/>
      <c r="AI37" s="29"/>
      <c r="AJ37" s="29"/>
      <c r="AK37" s="29"/>
      <c r="AL37" s="29"/>
      <c r="AM37" s="29"/>
      <c r="AN37" s="22">
        <f>SUM(D37:AM37)</f>
        <v>0</v>
      </c>
      <c r="AP37" s="23"/>
    </row>
    <row r="38" spans="1:42" s="26" customFormat="1" outlineLevel="1" x14ac:dyDescent="0.2">
      <c r="B38" s="26" t="s">
        <v>25</v>
      </c>
      <c r="C38" s="27" t="s">
        <v>14</v>
      </c>
      <c r="D38" s="29"/>
      <c r="E38" s="29"/>
      <c r="F38" s="29"/>
      <c r="G38" s="29"/>
      <c r="H38" s="29"/>
      <c r="I38" s="29"/>
      <c r="J38" s="29"/>
      <c r="K38" s="29"/>
      <c r="L38" s="23"/>
      <c r="M38" s="23"/>
      <c r="N38" s="23"/>
      <c r="O38" s="24"/>
      <c r="P38" s="28"/>
      <c r="Q38" s="29"/>
      <c r="R38" s="29"/>
      <c r="S38" s="29"/>
      <c r="T38" s="29"/>
      <c r="U38" s="29"/>
      <c r="V38" s="29"/>
      <c r="W38" s="29"/>
      <c r="X38" s="29"/>
      <c r="Y38" s="29"/>
      <c r="Z38" s="29"/>
      <c r="AA38" s="30"/>
      <c r="AB38" s="28"/>
      <c r="AC38" s="29"/>
      <c r="AD38" s="29"/>
      <c r="AE38" s="29"/>
      <c r="AF38" s="29"/>
      <c r="AG38" s="29"/>
      <c r="AH38" s="29"/>
      <c r="AI38" s="29"/>
      <c r="AJ38" s="29"/>
      <c r="AK38" s="29"/>
      <c r="AL38" s="29"/>
      <c r="AM38" s="29"/>
      <c r="AN38" s="22">
        <f>SUM(D38:AM38)</f>
        <v>0</v>
      </c>
      <c r="AP38" s="23"/>
    </row>
    <row r="39" spans="1:42" s="26" customFormat="1" outlineLevel="1" x14ac:dyDescent="0.2">
      <c r="B39" s="26" t="s">
        <v>25</v>
      </c>
      <c r="C39" s="27" t="s">
        <v>10</v>
      </c>
      <c r="D39" s="29"/>
      <c r="E39" s="29"/>
      <c r="F39" s="29"/>
      <c r="G39" s="29"/>
      <c r="H39" s="29"/>
      <c r="I39" s="29"/>
      <c r="J39" s="29"/>
      <c r="K39" s="29"/>
      <c r="L39" s="29"/>
      <c r="M39" s="29"/>
      <c r="N39" s="29"/>
      <c r="O39" s="30"/>
      <c r="P39" s="41"/>
      <c r="Q39" s="23"/>
      <c r="R39" s="23"/>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1:42" s="4" customFormat="1" ht="10.5" outlineLevel="1" x14ac:dyDescent="0.25">
      <c r="B40" s="3" t="s">
        <v>37</v>
      </c>
      <c r="C40" s="3" t="s">
        <v>39</v>
      </c>
      <c r="D40" s="8">
        <f t="shared" ref="D40:AN40" si="2">SUM(D37:D39)</f>
        <v>0</v>
      </c>
      <c r="E40" s="8">
        <f t="shared" si="2"/>
        <v>0</v>
      </c>
      <c r="F40" s="8">
        <f t="shared" si="2"/>
        <v>0</v>
      </c>
      <c r="G40" s="8">
        <f t="shared" si="2"/>
        <v>0</v>
      </c>
      <c r="H40" s="8">
        <f t="shared" si="2"/>
        <v>0</v>
      </c>
      <c r="I40" s="8">
        <f t="shared" si="2"/>
        <v>0</v>
      </c>
      <c r="J40" s="8">
        <f t="shared" si="2"/>
        <v>0</v>
      </c>
      <c r="K40" s="8">
        <f t="shared" si="2"/>
        <v>0</v>
      </c>
      <c r="L40" s="8">
        <f t="shared" si="2"/>
        <v>0</v>
      </c>
      <c r="M40" s="8">
        <f t="shared" si="2"/>
        <v>0</v>
      </c>
      <c r="N40" s="8">
        <f t="shared" si="2"/>
        <v>0</v>
      </c>
      <c r="O40" s="9">
        <f t="shared" si="2"/>
        <v>0</v>
      </c>
      <c r="P40" s="8">
        <f t="shared" si="2"/>
        <v>0</v>
      </c>
      <c r="Q40" s="8">
        <f t="shared" si="2"/>
        <v>0</v>
      </c>
      <c r="R40" s="8">
        <f t="shared" si="2"/>
        <v>0</v>
      </c>
      <c r="S40" s="8">
        <f t="shared" si="2"/>
        <v>0</v>
      </c>
      <c r="T40" s="8">
        <f t="shared" si="2"/>
        <v>0</v>
      </c>
      <c r="U40" s="8">
        <f t="shared" si="2"/>
        <v>0</v>
      </c>
      <c r="V40" s="8">
        <f t="shared" si="2"/>
        <v>0</v>
      </c>
      <c r="W40" s="8">
        <f t="shared" si="2"/>
        <v>0</v>
      </c>
      <c r="X40" s="8">
        <f t="shared" si="2"/>
        <v>0</v>
      </c>
      <c r="Y40" s="8">
        <f t="shared" si="2"/>
        <v>0</v>
      </c>
      <c r="Z40" s="8">
        <f t="shared" si="2"/>
        <v>0</v>
      </c>
      <c r="AA40" s="9">
        <f t="shared" si="2"/>
        <v>0</v>
      </c>
      <c r="AB40" s="8">
        <f t="shared" si="2"/>
        <v>0</v>
      </c>
      <c r="AC40" s="8">
        <f t="shared" si="2"/>
        <v>0</v>
      </c>
      <c r="AD40" s="8">
        <f t="shared" si="2"/>
        <v>0</v>
      </c>
      <c r="AE40" s="8">
        <f t="shared" si="2"/>
        <v>0</v>
      </c>
      <c r="AF40" s="8">
        <f t="shared" si="2"/>
        <v>0</v>
      </c>
      <c r="AG40" s="8">
        <f t="shared" si="2"/>
        <v>0</v>
      </c>
      <c r="AH40" s="8">
        <f t="shared" si="2"/>
        <v>0</v>
      </c>
      <c r="AI40" s="8">
        <f t="shared" si="2"/>
        <v>0</v>
      </c>
      <c r="AJ40" s="8">
        <f t="shared" si="2"/>
        <v>0</v>
      </c>
      <c r="AK40" s="8">
        <f t="shared" si="2"/>
        <v>0</v>
      </c>
      <c r="AL40" s="8">
        <f t="shared" si="2"/>
        <v>0</v>
      </c>
      <c r="AM40" s="8">
        <f t="shared" si="2"/>
        <v>0</v>
      </c>
      <c r="AN40" s="10">
        <f t="shared" si="2"/>
        <v>0</v>
      </c>
      <c r="AP40" s="23"/>
    </row>
    <row r="41" spans="1:42" outlineLevel="1" x14ac:dyDescent="0.2">
      <c r="D41" s="22"/>
      <c r="E41" s="22"/>
      <c r="F41" s="22"/>
      <c r="G41" s="22"/>
      <c r="H41" s="22"/>
      <c r="I41" s="22"/>
      <c r="J41" s="22"/>
      <c r="K41" s="22"/>
      <c r="L41" s="22"/>
      <c r="M41" s="22"/>
      <c r="N41" s="22"/>
      <c r="O41" s="32"/>
      <c r="P41" s="22"/>
      <c r="Q41" s="22"/>
      <c r="R41" s="22"/>
      <c r="S41" s="22"/>
      <c r="T41" s="22"/>
      <c r="U41" s="22"/>
      <c r="V41" s="22"/>
      <c r="W41" s="22"/>
      <c r="X41" s="22"/>
      <c r="Y41" s="22"/>
      <c r="Z41" s="22"/>
      <c r="AA41" s="32"/>
      <c r="AB41" s="22"/>
      <c r="AC41" s="22"/>
      <c r="AD41" s="22"/>
      <c r="AE41" s="22"/>
      <c r="AF41" s="22"/>
      <c r="AG41" s="22"/>
      <c r="AH41" s="22"/>
      <c r="AI41" s="22"/>
      <c r="AJ41" s="22"/>
      <c r="AK41" s="22"/>
      <c r="AL41" s="22"/>
      <c r="AM41" s="22"/>
      <c r="AN41" s="22"/>
    </row>
    <row r="42" spans="1:42" s="26" customFormat="1" outlineLevel="1" x14ac:dyDescent="0.2">
      <c r="B42" s="26" t="s">
        <v>5</v>
      </c>
      <c r="C42" s="27" t="s">
        <v>9</v>
      </c>
      <c r="D42" s="29"/>
      <c r="E42" s="29"/>
      <c r="F42" s="23"/>
      <c r="G42" s="23"/>
      <c r="H42" s="23"/>
      <c r="I42" s="23"/>
      <c r="J42" s="29"/>
      <c r="K42" s="29"/>
      <c r="L42" s="29"/>
      <c r="M42" s="29"/>
      <c r="N42" s="29"/>
      <c r="O42" s="30"/>
      <c r="P42" s="28"/>
      <c r="Q42" s="29"/>
      <c r="R42" s="29"/>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1:42" s="26" customFormat="1" outlineLevel="1" x14ac:dyDescent="0.2">
      <c r="B43" s="26" t="s">
        <v>5</v>
      </c>
      <c r="C43" s="27" t="s">
        <v>14</v>
      </c>
      <c r="D43" s="29"/>
      <c r="E43" s="29"/>
      <c r="F43" s="29"/>
      <c r="G43" s="29"/>
      <c r="H43" s="29"/>
      <c r="I43" s="29"/>
      <c r="J43" s="29"/>
      <c r="K43" s="29"/>
      <c r="L43" s="23"/>
      <c r="M43" s="23"/>
      <c r="N43" s="23"/>
      <c r="O43" s="24"/>
      <c r="P43" s="28"/>
      <c r="Q43" s="29"/>
      <c r="R43" s="29"/>
      <c r="S43" s="29"/>
      <c r="T43" s="29"/>
      <c r="U43" s="29"/>
      <c r="V43" s="29"/>
      <c r="W43" s="29"/>
      <c r="X43" s="29"/>
      <c r="Y43" s="29"/>
      <c r="Z43" s="29"/>
      <c r="AA43" s="30"/>
      <c r="AB43" s="28"/>
      <c r="AC43" s="29"/>
      <c r="AD43" s="29"/>
      <c r="AE43" s="29"/>
      <c r="AF43" s="29"/>
      <c r="AG43" s="29"/>
      <c r="AH43" s="29"/>
      <c r="AI43" s="29"/>
      <c r="AJ43" s="29"/>
      <c r="AK43" s="29"/>
      <c r="AL43" s="29"/>
      <c r="AM43" s="29"/>
      <c r="AN43" s="22">
        <f>SUM(D43:AM43)</f>
        <v>0</v>
      </c>
      <c r="AP43" s="23"/>
    </row>
    <row r="44" spans="1:42" s="26" customFormat="1" outlineLevel="1" x14ac:dyDescent="0.2">
      <c r="B44" s="26" t="s">
        <v>5</v>
      </c>
      <c r="C44" s="27" t="s">
        <v>10</v>
      </c>
      <c r="D44" s="29"/>
      <c r="E44" s="29"/>
      <c r="F44" s="29"/>
      <c r="G44" s="29"/>
      <c r="H44" s="29"/>
      <c r="I44" s="29"/>
      <c r="J44" s="29"/>
      <c r="K44" s="29"/>
      <c r="L44" s="29"/>
      <c r="M44" s="29"/>
      <c r="N44" s="29"/>
      <c r="O44" s="30"/>
      <c r="P44" s="41"/>
      <c r="Q44" s="23"/>
      <c r="R44" s="23"/>
      <c r="S44" s="29"/>
      <c r="T44" s="29"/>
      <c r="U44" s="29"/>
      <c r="V44" s="29"/>
      <c r="W44" s="29"/>
      <c r="X44" s="29"/>
      <c r="Y44" s="29"/>
      <c r="Z44" s="29"/>
      <c r="AA44" s="30"/>
      <c r="AB44" s="28"/>
      <c r="AC44" s="29"/>
      <c r="AD44" s="29"/>
      <c r="AE44" s="29"/>
      <c r="AF44" s="29"/>
      <c r="AG44" s="29"/>
      <c r="AH44" s="29"/>
      <c r="AI44" s="29"/>
      <c r="AJ44" s="29"/>
      <c r="AK44" s="29"/>
      <c r="AL44" s="29"/>
      <c r="AM44" s="29"/>
      <c r="AN44" s="22">
        <f>SUM(D44:AM44)</f>
        <v>0</v>
      </c>
      <c r="AP44" s="23"/>
    </row>
    <row r="45" spans="1:42" s="4" customFormat="1" ht="10.5" outlineLevel="1" x14ac:dyDescent="0.25">
      <c r="B45" s="3" t="s">
        <v>5</v>
      </c>
      <c r="C45" s="3" t="s">
        <v>39</v>
      </c>
      <c r="D45" s="8">
        <f t="shared" ref="D45:AN45" si="3">SUM(D42:D44)</f>
        <v>0</v>
      </c>
      <c r="E45" s="8">
        <f t="shared" si="3"/>
        <v>0</v>
      </c>
      <c r="F45" s="8">
        <f t="shared" si="3"/>
        <v>0</v>
      </c>
      <c r="G45" s="8">
        <f t="shared" si="3"/>
        <v>0</v>
      </c>
      <c r="H45" s="8">
        <f t="shared" si="3"/>
        <v>0</v>
      </c>
      <c r="I45" s="8">
        <f t="shared" si="3"/>
        <v>0</v>
      </c>
      <c r="J45" s="8">
        <f t="shared" si="3"/>
        <v>0</v>
      </c>
      <c r="K45" s="8">
        <f t="shared" si="3"/>
        <v>0</v>
      </c>
      <c r="L45" s="8">
        <f t="shared" si="3"/>
        <v>0</v>
      </c>
      <c r="M45" s="8">
        <f t="shared" si="3"/>
        <v>0</v>
      </c>
      <c r="N45" s="8">
        <f t="shared" si="3"/>
        <v>0</v>
      </c>
      <c r="O45" s="9">
        <f t="shared" si="3"/>
        <v>0</v>
      </c>
      <c r="P45" s="8">
        <f t="shared" si="3"/>
        <v>0</v>
      </c>
      <c r="Q45" s="8">
        <f t="shared" si="3"/>
        <v>0</v>
      </c>
      <c r="R45" s="8">
        <f t="shared" si="3"/>
        <v>0</v>
      </c>
      <c r="S45" s="8">
        <f t="shared" si="3"/>
        <v>0</v>
      </c>
      <c r="T45" s="8">
        <f t="shared" si="3"/>
        <v>0</v>
      </c>
      <c r="U45" s="8">
        <f t="shared" si="3"/>
        <v>0</v>
      </c>
      <c r="V45" s="8">
        <f t="shared" si="3"/>
        <v>0</v>
      </c>
      <c r="W45" s="8">
        <f t="shared" si="3"/>
        <v>0</v>
      </c>
      <c r="X45" s="8">
        <f t="shared" si="3"/>
        <v>0</v>
      </c>
      <c r="Y45" s="8">
        <f t="shared" si="3"/>
        <v>0</v>
      </c>
      <c r="Z45" s="8">
        <f t="shared" si="3"/>
        <v>0</v>
      </c>
      <c r="AA45" s="9">
        <f t="shared" si="3"/>
        <v>0</v>
      </c>
      <c r="AB45" s="8">
        <f t="shared" si="3"/>
        <v>0</v>
      </c>
      <c r="AC45" s="8">
        <f t="shared" si="3"/>
        <v>0</v>
      </c>
      <c r="AD45" s="8">
        <f t="shared" si="3"/>
        <v>0</v>
      </c>
      <c r="AE45" s="8">
        <f t="shared" si="3"/>
        <v>0</v>
      </c>
      <c r="AF45" s="8">
        <f t="shared" si="3"/>
        <v>0</v>
      </c>
      <c r="AG45" s="8">
        <f t="shared" si="3"/>
        <v>0</v>
      </c>
      <c r="AH45" s="8">
        <f t="shared" si="3"/>
        <v>0</v>
      </c>
      <c r="AI45" s="8">
        <f t="shared" si="3"/>
        <v>0</v>
      </c>
      <c r="AJ45" s="8">
        <f t="shared" si="3"/>
        <v>0</v>
      </c>
      <c r="AK45" s="8">
        <f t="shared" si="3"/>
        <v>0</v>
      </c>
      <c r="AL45" s="8">
        <f t="shared" si="3"/>
        <v>0</v>
      </c>
      <c r="AM45" s="8">
        <f t="shared" si="3"/>
        <v>0</v>
      </c>
      <c r="AN45" s="10">
        <f t="shared" si="3"/>
        <v>0</v>
      </c>
      <c r="AP45" s="23"/>
    </row>
    <row r="46" spans="1:42" outlineLevel="1" x14ac:dyDescent="0.2">
      <c r="D46" s="22"/>
      <c r="E46" s="22"/>
      <c r="F46" s="22"/>
      <c r="G46" s="22"/>
      <c r="H46" s="22"/>
      <c r="I46" s="22"/>
      <c r="J46" s="22"/>
      <c r="K46" s="22"/>
      <c r="L46" s="22"/>
      <c r="M46" s="22"/>
      <c r="N46" s="22"/>
      <c r="O46" s="32"/>
      <c r="P46" s="22"/>
      <c r="Q46" s="22"/>
      <c r="R46" s="22"/>
      <c r="S46" s="22"/>
      <c r="T46" s="22"/>
      <c r="U46" s="22"/>
      <c r="V46" s="22"/>
      <c r="W46" s="22"/>
      <c r="X46" s="22"/>
      <c r="Y46" s="22"/>
      <c r="Z46" s="22"/>
      <c r="AA46" s="32"/>
      <c r="AB46" s="22"/>
      <c r="AC46" s="22"/>
      <c r="AD46" s="22"/>
      <c r="AE46" s="22"/>
      <c r="AF46" s="22"/>
      <c r="AG46" s="22"/>
      <c r="AH46" s="22"/>
      <c r="AI46" s="22"/>
      <c r="AJ46" s="22"/>
      <c r="AK46" s="22"/>
      <c r="AL46" s="22"/>
      <c r="AM46" s="22"/>
      <c r="AN46" s="22"/>
    </row>
    <row r="47" spans="1:42" outlineLevel="1" x14ac:dyDescent="0.2">
      <c r="D47" s="22"/>
      <c r="E47" s="22"/>
      <c r="F47" s="22"/>
      <c r="G47" s="22"/>
      <c r="H47" s="22"/>
      <c r="I47" s="22"/>
      <c r="J47" s="22"/>
      <c r="K47" s="22"/>
      <c r="L47" s="22"/>
      <c r="M47" s="22"/>
      <c r="N47" s="22"/>
      <c r="O47" s="32"/>
      <c r="P47" s="22"/>
      <c r="Q47" s="22"/>
      <c r="R47" s="22"/>
      <c r="S47" s="22"/>
      <c r="T47" s="22"/>
      <c r="U47" s="22"/>
      <c r="V47" s="22"/>
      <c r="W47" s="22"/>
      <c r="X47" s="22"/>
      <c r="Y47" s="22"/>
      <c r="Z47" s="22"/>
      <c r="AA47" s="32"/>
      <c r="AB47" s="22"/>
      <c r="AC47" s="22"/>
      <c r="AD47" s="22"/>
      <c r="AE47" s="22"/>
      <c r="AF47" s="22"/>
      <c r="AG47" s="22"/>
      <c r="AH47" s="22"/>
      <c r="AI47" s="22"/>
      <c r="AJ47" s="22"/>
      <c r="AK47" s="22"/>
      <c r="AL47" s="22"/>
      <c r="AM47" s="22"/>
      <c r="AN47" s="22"/>
    </row>
    <row r="48" spans="1:42" ht="10.5" outlineLevel="1" x14ac:dyDescent="0.25">
      <c r="A48" s="2" t="s">
        <v>18</v>
      </c>
      <c r="D48" s="22"/>
      <c r="E48" s="22"/>
      <c r="F48" s="22"/>
      <c r="G48" s="22"/>
      <c r="H48" s="22"/>
      <c r="I48" s="22"/>
      <c r="J48" s="22"/>
      <c r="K48" s="22"/>
      <c r="L48" s="22"/>
      <c r="M48" s="22"/>
      <c r="N48" s="22"/>
      <c r="O48" s="32"/>
      <c r="P48" s="22"/>
      <c r="Q48" s="22"/>
      <c r="R48" s="22"/>
      <c r="S48" s="22"/>
      <c r="T48" s="22"/>
      <c r="U48" s="22"/>
      <c r="V48" s="22"/>
      <c r="W48" s="22"/>
      <c r="X48" s="22"/>
      <c r="Y48" s="22"/>
      <c r="Z48" s="22"/>
      <c r="AA48" s="32"/>
      <c r="AB48" s="22"/>
      <c r="AC48" s="22"/>
      <c r="AD48" s="22"/>
      <c r="AE48" s="22"/>
      <c r="AF48" s="22"/>
      <c r="AG48" s="22"/>
      <c r="AH48" s="22"/>
      <c r="AI48" s="22"/>
      <c r="AJ48" s="22"/>
      <c r="AK48" s="22"/>
      <c r="AL48" s="22"/>
      <c r="AM48" s="22"/>
      <c r="AN48" s="22"/>
    </row>
    <row r="49" spans="1:42" s="34" customFormat="1" outlineLevel="1" x14ac:dyDescent="0.2">
      <c r="B49" s="34" t="s">
        <v>4</v>
      </c>
      <c r="C49" s="35" t="s">
        <v>19</v>
      </c>
      <c r="D49" s="29"/>
      <c r="E49" s="29"/>
      <c r="F49" s="29"/>
      <c r="G49" s="29"/>
      <c r="H49" s="29"/>
      <c r="I49" s="29"/>
      <c r="J49" s="29"/>
      <c r="K49" s="29"/>
      <c r="L49" s="29"/>
      <c r="M49" s="29"/>
      <c r="N49" s="29"/>
      <c r="O49" s="30"/>
      <c r="P49" s="28"/>
      <c r="Q49" s="29"/>
      <c r="R49" s="29"/>
      <c r="S49" s="29"/>
      <c r="T49" s="29"/>
      <c r="U49" s="29"/>
      <c r="V49" s="29"/>
      <c r="W49" s="29"/>
      <c r="X49" s="23"/>
      <c r="Y49" s="23"/>
      <c r="Z49" s="23"/>
      <c r="AA49" s="42"/>
      <c r="AB49" s="41"/>
      <c r="AC49" s="23"/>
      <c r="AD49" s="23"/>
      <c r="AE49" s="23"/>
      <c r="AF49" s="23"/>
      <c r="AG49" s="23"/>
      <c r="AH49" s="29"/>
      <c r="AI49" s="29"/>
      <c r="AJ49" s="29"/>
      <c r="AK49" s="29"/>
      <c r="AL49" s="29"/>
      <c r="AM49" s="29"/>
      <c r="AN49" s="22">
        <f>SUM(D49:AM49)</f>
        <v>0</v>
      </c>
      <c r="AP49" s="23"/>
    </row>
    <row r="50" spans="1:42" s="4" customFormat="1" ht="10.5" outlineLevel="1" x14ac:dyDescent="0.25">
      <c r="B50" s="3" t="s">
        <v>4</v>
      </c>
      <c r="C50" s="3" t="s">
        <v>40</v>
      </c>
      <c r="D50" s="8">
        <f t="shared" ref="D50:AN50" si="4">SUM(D49:D49)</f>
        <v>0</v>
      </c>
      <c r="E50" s="8">
        <f t="shared" si="4"/>
        <v>0</v>
      </c>
      <c r="F50" s="8">
        <f t="shared" si="4"/>
        <v>0</v>
      </c>
      <c r="G50" s="8">
        <f t="shared" si="4"/>
        <v>0</v>
      </c>
      <c r="H50" s="8">
        <f t="shared" si="4"/>
        <v>0</v>
      </c>
      <c r="I50" s="8">
        <f t="shared" si="4"/>
        <v>0</v>
      </c>
      <c r="J50" s="8">
        <f t="shared" si="4"/>
        <v>0</v>
      </c>
      <c r="K50" s="8">
        <f t="shared" si="4"/>
        <v>0</v>
      </c>
      <c r="L50" s="8">
        <f t="shared" si="4"/>
        <v>0</v>
      </c>
      <c r="M50" s="8">
        <f t="shared" si="4"/>
        <v>0</v>
      </c>
      <c r="N50" s="8">
        <f t="shared" si="4"/>
        <v>0</v>
      </c>
      <c r="O50" s="9">
        <f t="shared" si="4"/>
        <v>0</v>
      </c>
      <c r="P50" s="8">
        <f t="shared" si="4"/>
        <v>0</v>
      </c>
      <c r="Q50" s="8">
        <f t="shared" si="4"/>
        <v>0</v>
      </c>
      <c r="R50" s="8">
        <f t="shared" si="4"/>
        <v>0</v>
      </c>
      <c r="S50" s="8">
        <f t="shared" si="4"/>
        <v>0</v>
      </c>
      <c r="T50" s="8">
        <f t="shared" si="4"/>
        <v>0</v>
      </c>
      <c r="U50" s="8">
        <f t="shared" si="4"/>
        <v>0</v>
      </c>
      <c r="V50" s="8">
        <f t="shared" si="4"/>
        <v>0</v>
      </c>
      <c r="W50" s="8">
        <f t="shared" si="4"/>
        <v>0</v>
      </c>
      <c r="X50" s="8">
        <f t="shared" si="4"/>
        <v>0</v>
      </c>
      <c r="Y50" s="8">
        <f t="shared" si="4"/>
        <v>0</v>
      </c>
      <c r="Z50" s="8">
        <f t="shared" si="4"/>
        <v>0</v>
      </c>
      <c r="AA50" s="9">
        <f t="shared" si="4"/>
        <v>0</v>
      </c>
      <c r="AB50" s="8">
        <f t="shared" si="4"/>
        <v>0</v>
      </c>
      <c r="AC50" s="8">
        <f t="shared" si="4"/>
        <v>0</v>
      </c>
      <c r="AD50" s="8">
        <f t="shared" si="4"/>
        <v>0</v>
      </c>
      <c r="AE50" s="8">
        <f t="shared" si="4"/>
        <v>0</v>
      </c>
      <c r="AF50" s="8">
        <f t="shared" si="4"/>
        <v>0</v>
      </c>
      <c r="AG50" s="8">
        <f t="shared" si="4"/>
        <v>0</v>
      </c>
      <c r="AH50" s="8">
        <f t="shared" si="4"/>
        <v>0</v>
      </c>
      <c r="AI50" s="8">
        <f t="shared" si="4"/>
        <v>0</v>
      </c>
      <c r="AJ50" s="8">
        <f t="shared" si="4"/>
        <v>0</v>
      </c>
      <c r="AK50" s="8">
        <f t="shared" si="4"/>
        <v>0</v>
      </c>
      <c r="AL50" s="8">
        <f t="shared" si="4"/>
        <v>0</v>
      </c>
      <c r="AM50" s="8">
        <f t="shared" si="4"/>
        <v>0</v>
      </c>
      <c r="AN50" s="12">
        <f t="shared" si="4"/>
        <v>0</v>
      </c>
      <c r="AP50" s="23"/>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s="34" customFormat="1" outlineLevel="1" x14ac:dyDescent="0.2">
      <c r="B52" s="34" t="s">
        <v>24</v>
      </c>
      <c r="C52" s="35" t="s">
        <v>19</v>
      </c>
      <c r="D52" s="29"/>
      <c r="E52" s="29"/>
      <c r="F52" s="29"/>
      <c r="G52" s="29"/>
      <c r="H52" s="29"/>
      <c r="I52" s="29"/>
      <c r="J52" s="29"/>
      <c r="K52" s="29"/>
      <c r="L52" s="29"/>
      <c r="M52" s="29"/>
      <c r="N52" s="29"/>
      <c r="O52" s="30"/>
      <c r="P52" s="28"/>
      <c r="Q52" s="29"/>
      <c r="R52" s="29"/>
      <c r="S52" s="29"/>
      <c r="T52" s="29"/>
      <c r="U52" s="29"/>
      <c r="V52" s="29"/>
      <c r="W52" s="29"/>
      <c r="X52" s="23"/>
      <c r="Y52" s="23"/>
      <c r="Z52" s="23"/>
      <c r="AA52" s="42"/>
      <c r="AB52" s="41"/>
      <c r="AC52" s="23"/>
      <c r="AD52" s="23"/>
      <c r="AE52" s="23"/>
      <c r="AF52" s="23"/>
      <c r="AG52" s="23"/>
      <c r="AH52" s="29"/>
      <c r="AI52" s="29"/>
      <c r="AJ52" s="29"/>
      <c r="AK52" s="29"/>
      <c r="AL52" s="29"/>
      <c r="AM52" s="29"/>
      <c r="AN52" s="22">
        <f>SUM(D52:AM52)</f>
        <v>0</v>
      </c>
      <c r="AP52" s="23"/>
    </row>
    <row r="53" spans="1:42" s="4" customFormat="1" ht="10.5" outlineLevel="1" x14ac:dyDescent="0.25">
      <c r="B53" s="3" t="s">
        <v>36</v>
      </c>
      <c r="C53" s="3" t="s">
        <v>40</v>
      </c>
      <c r="D53" s="8">
        <f t="shared" ref="D53:AN53" si="5">SUM(D52:D52)</f>
        <v>0</v>
      </c>
      <c r="E53" s="8">
        <f t="shared" si="5"/>
        <v>0</v>
      </c>
      <c r="F53" s="8">
        <f t="shared" si="5"/>
        <v>0</v>
      </c>
      <c r="G53" s="8">
        <f t="shared" si="5"/>
        <v>0</v>
      </c>
      <c r="H53" s="8">
        <f t="shared" si="5"/>
        <v>0</v>
      </c>
      <c r="I53" s="8">
        <f t="shared" si="5"/>
        <v>0</v>
      </c>
      <c r="J53" s="8">
        <f t="shared" si="5"/>
        <v>0</v>
      </c>
      <c r="K53" s="8">
        <f t="shared" si="5"/>
        <v>0</v>
      </c>
      <c r="L53" s="8">
        <f t="shared" si="5"/>
        <v>0</v>
      </c>
      <c r="M53" s="8">
        <f t="shared" si="5"/>
        <v>0</v>
      </c>
      <c r="N53" s="8">
        <f t="shared" si="5"/>
        <v>0</v>
      </c>
      <c r="O53" s="9">
        <f t="shared" si="5"/>
        <v>0</v>
      </c>
      <c r="P53" s="8">
        <f t="shared" si="5"/>
        <v>0</v>
      </c>
      <c r="Q53" s="8">
        <f t="shared" si="5"/>
        <v>0</v>
      </c>
      <c r="R53" s="8">
        <f t="shared" si="5"/>
        <v>0</v>
      </c>
      <c r="S53" s="8">
        <f t="shared" si="5"/>
        <v>0</v>
      </c>
      <c r="T53" s="8">
        <f t="shared" si="5"/>
        <v>0</v>
      </c>
      <c r="U53" s="8">
        <f t="shared" si="5"/>
        <v>0</v>
      </c>
      <c r="V53" s="8">
        <f t="shared" si="5"/>
        <v>0</v>
      </c>
      <c r="W53" s="8">
        <f t="shared" si="5"/>
        <v>0</v>
      </c>
      <c r="X53" s="8">
        <f t="shared" si="5"/>
        <v>0</v>
      </c>
      <c r="Y53" s="8">
        <f t="shared" si="5"/>
        <v>0</v>
      </c>
      <c r="Z53" s="8">
        <f t="shared" si="5"/>
        <v>0</v>
      </c>
      <c r="AA53" s="9">
        <f t="shared" si="5"/>
        <v>0</v>
      </c>
      <c r="AB53" s="8">
        <f t="shared" si="5"/>
        <v>0</v>
      </c>
      <c r="AC53" s="8">
        <f t="shared" si="5"/>
        <v>0</v>
      </c>
      <c r="AD53" s="8">
        <f t="shared" si="5"/>
        <v>0</v>
      </c>
      <c r="AE53" s="8">
        <f t="shared" si="5"/>
        <v>0</v>
      </c>
      <c r="AF53" s="8">
        <f t="shared" si="5"/>
        <v>0</v>
      </c>
      <c r="AG53" s="8">
        <f t="shared" si="5"/>
        <v>0</v>
      </c>
      <c r="AH53" s="8">
        <f t="shared" si="5"/>
        <v>0</v>
      </c>
      <c r="AI53" s="8">
        <f t="shared" si="5"/>
        <v>0</v>
      </c>
      <c r="AJ53" s="8">
        <f t="shared" si="5"/>
        <v>0</v>
      </c>
      <c r="AK53" s="8">
        <f t="shared" si="5"/>
        <v>0</v>
      </c>
      <c r="AL53" s="8">
        <f t="shared" si="5"/>
        <v>0</v>
      </c>
      <c r="AM53" s="8">
        <f t="shared" si="5"/>
        <v>0</v>
      </c>
      <c r="AN53" s="12">
        <f t="shared" si="5"/>
        <v>0</v>
      </c>
      <c r="AP53" s="23"/>
    </row>
    <row r="54" spans="1:42" outlineLevel="1" x14ac:dyDescent="0.2">
      <c r="D54" s="22"/>
      <c r="E54" s="22"/>
      <c r="F54" s="22"/>
      <c r="G54" s="22"/>
      <c r="H54" s="22"/>
      <c r="I54" s="22"/>
      <c r="J54" s="22"/>
      <c r="K54" s="22"/>
      <c r="L54" s="22"/>
      <c r="M54" s="22"/>
      <c r="N54" s="22"/>
      <c r="O54" s="32"/>
      <c r="P54" s="22"/>
      <c r="Q54" s="22"/>
      <c r="R54" s="22"/>
      <c r="S54" s="22"/>
      <c r="T54" s="22"/>
      <c r="U54" s="22"/>
      <c r="V54" s="22"/>
      <c r="W54" s="22"/>
      <c r="X54" s="22"/>
      <c r="Y54" s="22"/>
      <c r="Z54" s="22"/>
      <c r="AA54" s="32"/>
      <c r="AB54" s="22"/>
      <c r="AC54" s="22"/>
      <c r="AD54" s="22"/>
      <c r="AE54" s="22"/>
      <c r="AF54" s="22"/>
      <c r="AG54" s="22"/>
      <c r="AH54" s="22"/>
      <c r="AI54" s="22"/>
      <c r="AJ54" s="22"/>
      <c r="AK54" s="22"/>
      <c r="AL54" s="22"/>
      <c r="AM54" s="22"/>
      <c r="AN54" s="22"/>
    </row>
    <row r="55" spans="1:42" s="34" customFormat="1" outlineLevel="1" x14ac:dyDescent="0.2">
      <c r="B55" s="34" t="s">
        <v>25</v>
      </c>
      <c r="C55" s="35" t="s">
        <v>19</v>
      </c>
      <c r="D55" s="29"/>
      <c r="E55" s="29"/>
      <c r="F55" s="29"/>
      <c r="G55" s="29"/>
      <c r="H55" s="29"/>
      <c r="I55" s="29"/>
      <c r="J55" s="29"/>
      <c r="K55" s="29"/>
      <c r="L55" s="29"/>
      <c r="M55" s="29"/>
      <c r="N55" s="29"/>
      <c r="O55" s="30"/>
      <c r="P55" s="28"/>
      <c r="Q55" s="29"/>
      <c r="R55" s="29"/>
      <c r="S55" s="29"/>
      <c r="T55" s="29"/>
      <c r="U55" s="29"/>
      <c r="V55" s="29"/>
      <c r="W55" s="29"/>
      <c r="X55" s="23"/>
      <c r="Y55" s="23"/>
      <c r="Z55" s="23"/>
      <c r="AA55" s="42"/>
      <c r="AB55" s="41"/>
      <c r="AC55" s="23"/>
      <c r="AD55" s="23"/>
      <c r="AE55" s="23"/>
      <c r="AF55" s="23"/>
      <c r="AG55" s="23"/>
      <c r="AH55" s="29"/>
      <c r="AI55" s="29"/>
      <c r="AJ55" s="29"/>
      <c r="AK55" s="29"/>
      <c r="AL55" s="29"/>
      <c r="AM55" s="29"/>
      <c r="AN55" s="22">
        <f>SUM(D55:AM55)</f>
        <v>0</v>
      </c>
      <c r="AP55" s="23"/>
    </row>
    <row r="56" spans="1:42" s="4" customFormat="1" ht="10.5" outlineLevel="1" x14ac:dyDescent="0.25">
      <c r="B56" s="3" t="s">
        <v>37</v>
      </c>
      <c r="C56" s="3" t="s">
        <v>40</v>
      </c>
      <c r="D56" s="8">
        <f t="shared" ref="D56:AN56" si="6">SUM(D55:D55)</f>
        <v>0</v>
      </c>
      <c r="E56" s="8">
        <f t="shared" si="6"/>
        <v>0</v>
      </c>
      <c r="F56" s="8">
        <f t="shared" si="6"/>
        <v>0</v>
      </c>
      <c r="G56" s="8">
        <f t="shared" si="6"/>
        <v>0</v>
      </c>
      <c r="H56" s="8">
        <f t="shared" si="6"/>
        <v>0</v>
      </c>
      <c r="I56" s="8">
        <f t="shared" si="6"/>
        <v>0</v>
      </c>
      <c r="J56" s="8">
        <f t="shared" si="6"/>
        <v>0</v>
      </c>
      <c r="K56" s="8">
        <f t="shared" si="6"/>
        <v>0</v>
      </c>
      <c r="L56" s="8">
        <f t="shared" si="6"/>
        <v>0</v>
      </c>
      <c r="M56" s="8">
        <f t="shared" si="6"/>
        <v>0</v>
      </c>
      <c r="N56" s="8">
        <f t="shared" si="6"/>
        <v>0</v>
      </c>
      <c r="O56" s="9">
        <f t="shared" si="6"/>
        <v>0</v>
      </c>
      <c r="P56" s="8">
        <f t="shared" si="6"/>
        <v>0</v>
      </c>
      <c r="Q56" s="8">
        <f t="shared" si="6"/>
        <v>0</v>
      </c>
      <c r="R56" s="8">
        <f t="shared" si="6"/>
        <v>0</v>
      </c>
      <c r="S56" s="8">
        <f t="shared" si="6"/>
        <v>0</v>
      </c>
      <c r="T56" s="8">
        <f t="shared" si="6"/>
        <v>0</v>
      </c>
      <c r="U56" s="8">
        <f t="shared" si="6"/>
        <v>0</v>
      </c>
      <c r="V56" s="8">
        <f t="shared" si="6"/>
        <v>0</v>
      </c>
      <c r="W56" s="8">
        <f t="shared" si="6"/>
        <v>0</v>
      </c>
      <c r="X56" s="8">
        <f t="shared" si="6"/>
        <v>0</v>
      </c>
      <c r="Y56" s="8">
        <f t="shared" si="6"/>
        <v>0</v>
      </c>
      <c r="Z56" s="8">
        <f t="shared" si="6"/>
        <v>0</v>
      </c>
      <c r="AA56" s="9">
        <f t="shared" si="6"/>
        <v>0</v>
      </c>
      <c r="AB56" s="8">
        <f t="shared" si="6"/>
        <v>0</v>
      </c>
      <c r="AC56" s="8">
        <f t="shared" si="6"/>
        <v>0</v>
      </c>
      <c r="AD56" s="8">
        <f t="shared" si="6"/>
        <v>0</v>
      </c>
      <c r="AE56" s="8">
        <f t="shared" si="6"/>
        <v>0</v>
      </c>
      <c r="AF56" s="8">
        <f t="shared" si="6"/>
        <v>0</v>
      </c>
      <c r="AG56" s="8">
        <f t="shared" si="6"/>
        <v>0</v>
      </c>
      <c r="AH56" s="8">
        <f t="shared" si="6"/>
        <v>0</v>
      </c>
      <c r="AI56" s="8">
        <f t="shared" si="6"/>
        <v>0</v>
      </c>
      <c r="AJ56" s="8">
        <f t="shared" si="6"/>
        <v>0</v>
      </c>
      <c r="AK56" s="8">
        <f t="shared" si="6"/>
        <v>0</v>
      </c>
      <c r="AL56" s="8">
        <f t="shared" si="6"/>
        <v>0</v>
      </c>
      <c r="AM56" s="8">
        <f t="shared" si="6"/>
        <v>0</v>
      </c>
      <c r="AN56" s="12">
        <f t="shared" si="6"/>
        <v>0</v>
      </c>
      <c r="AP56" s="23"/>
    </row>
    <row r="57" spans="1:42" outlineLevel="1" x14ac:dyDescent="0.2">
      <c r="D57" s="22"/>
      <c r="E57" s="22"/>
      <c r="F57" s="22"/>
      <c r="G57" s="22"/>
      <c r="H57" s="22"/>
      <c r="I57" s="22"/>
      <c r="J57" s="22"/>
      <c r="K57" s="22"/>
      <c r="L57" s="22"/>
      <c r="M57" s="22"/>
      <c r="N57" s="22"/>
      <c r="O57" s="32"/>
      <c r="P57" s="22"/>
      <c r="Q57" s="22"/>
      <c r="R57" s="22"/>
      <c r="S57" s="22"/>
      <c r="T57" s="22"/>
      <c r="U57" s="22"/>
      <c r="V57" s="22"/>
      <c r="W57" s="22"/>
      <c r="X57" s="22"/>
      <c r="Y57" s="22"/>
      <c r="Z57" s="22"/>
      <c r="AA57" s="32"/>
      <c r="AB57" s="22"/>
      <c r="AC57" s="22"/>
      <c r="AD57" s="22"/>
      <c r="AE57" s="22"/>
      <c r="AF57" s="22"/>
      <c r="AG57" s="22"/>
      <c r="AH57" s="22"/>
      <c r="AI57" s="22"/>
      <c r="AJ57" s="22"/>
      <c r="AK57" s="22"/>
      <c r="AL57" s="22"/>
      <c r="AM57" s="22"/>
      <c r="AN57" s="22"/>
    </row>
    <row r="58" spans="1:42" s="34" customFormat="1" outlineLevel="1" x14ac:dyDescent="0.2">
      <c r="B58" s="34" t="s">
        <v>5</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5</v>
      </c>
      <c r="C59" s="3" t="s">
        <v>40</v>
      </c>
      <c r="D59" s="8">
        <f t="shared" ref="D59:AN59" si="7">SUM(D58:D58)</f>
        <v>0</v>
      </c>
      <c r="E59" s="8">
        <f t="shared" si="7"/>
        <v>0</v>
      </c>
      <c r="F59" s="8">
        <f t="shared" si="7"/>
        <v>0</v>
      </c>
      <c r="G59" s="8">
        <f t="shared" si="7"/>
        <v>0</v>
      </c>
      <c r="H59" s="8">
        <f t="shared" si="7"/>
        <v>0</v>
      </c>
      <c r="I59" s="8">
        <f t="shared" si="7"/>
        <v>0</v>
      </c>
      <c r="J59" s="8">
        <f t="shared" si="7"/>
        <v>0</v>
      </c>
      <c r="K59" s="8">
        <f t="shared" si="7"/>
        <v>0</v>
      </c>
      <c r="L59" s="8">
        <f t="shared" si="7"/>
        <v>0</v>
      </c>
      <c r="M59" s="8">
        <f t="shared" si="7"/>
        <v>0</v>
      </c>
      <c r="N59" s="8">
        <f t="shared" si="7"/>
        <v>0</v>
      </c>
      <c r="O59" s="9">
        <f t="shared" si="7"/>
        <v>0</v>
      </c>
      <c r="P59" s="8">
        <f t="shared" si="7"/>
        <v>0</v>
      </c>
      <c r="Q59" s="8">
        <f t="shared" si="7"/>
        <v>0</v>
      </c>
      <c r="R59" s="8">
        <f t="shared" si="7"/>
        <v>0</v>
      </c>
      <c r="S59" s="8">
        <f t="shared" si="7"/>
        <v>0</v>
      </c>
      <c r="T59" s="8">
        <f t="shared" si="7"/>
        <v>0</v>
      </c>
      <c r="U59" s="8">
        <f t="shared" si="7"/>
        <v>0</v>
      </c>
      <c r="V59" s="8">
        <f t="shared" si="7"/>
        <v>0</v>
      </c>
      <c r="W59" s="8">
        <f t="shared" si="7"/>
        <v>0</v>
      </c>
      <c r="X59" s="8">
        <f t="shared" si="7"/>
        <v>0</v>
      </c>
      <c r="Y59" s="8">
        <f t="shared" si="7"/>
        <v>0</v>
      </c>
      <c r="Z59" s="8">
        <f t="shared" si="7"/>
        <v>0</v>
      </c>
      <c r="AA59" s="9">
        <f t="shared" si="7"/>
        <v>0</v>
      </c>
      <c r="AB59" s="8">
        <f t="shared" si="7"/>
        <v>0</v>
      </c>
      <c r="AC59" s="8">
        <f t="shared" si="7"/>
        <v>0</v>
      </c>
      <c r="AD59" s="8">
        <f t="shared" si="7"/>
        <v>0</v>
      </c>
      <c r="AE59" s="8">
        <f t="shared" si="7"/>
        <v>0</v>
      </c>
      <c r="AF59" s="8">
        <f t="shared" si="7"/>
        <v>0</v>
      </c>
      <c r="AG59" s="8">
        <f t="shared" si="7"/>
        <v>0</v>
      </c>
      <c r="AH59" s="8">
        <f t="shared" si="7"/>
        <v>0</v>
      </c>
      <c r="AI59" s="8">
        <f t="shared" si="7"/>
        <v>0</v>
      </c>
      <c r="AJ59" s="8">
        <f t="shared" si="7"/>
        <v>0</v>
      </c>
      <c r="AK59" s="8">
        <f t="shared" si="7"/>
        <v>0</v>
      </c>
      <c r="AL59" s="8">
        <f t="shared" si="7"/>
        <v>0</v>
      </c>
      <c r="AM59" s="8">
        <f t="shared" si="7"/>
        <v>0</v>
      </c>
      <c r="AN59" s="12">
        <f t="shared" si="7"/>
        <v>0</v>
      </c>
      <c r="AP59" s="23"/>
    </row>
    <row r="60" spans="1:42" outlineLevel="1" x14ac:dyDescent="0.2"/>
    <row r="61" spans="1:42" outlineLevel="1" x14ac:dyDescent="0.2"/>
    <row r="62" spans="1:42" outlineLevel="1" x14ac:dyDescent="0.2"/>
    <row r="64" spans="1:42" s="25" customFormat="1" ht="10.5" x14ac:dyDescent="0.25">
      <c r="A64" s="6" t="s">
        <v>64</v>
      </c>
    </row>
    <row r="65" spans="1:3" outlineLevel="1" x14ac:dyDescent="0.2"/>
    <row r="66" spans="1:3" ht="10.5" outlineLevel="1" x14ac:dyDescent="0.25">
      <c r="A66" s="2" t="s">
        <v>27</v>
      </c>
    </row>
    <row r="67" spans="1:3" outlineLevel="1" x14ac:dyDescent="0.2">
      <c r="B67" s="15" t="s">
        <v>28</v>
      </c>
      <c r="C67" s="11">
        <f xml:space="preserve"> $AN$23</f>
        <v>0</v>
      </c>
    </row>
    <row r="68" spans="1:3" outlineLevel="1" x14ac:dyDescent="0.2">
      <c r="B68" s="15" t="s">
        <v>29</v>
      </c>
      <c r="C68" s="11">
        <f xml:space="preserve"> $AN$22</f>
        <v>0</v>
      </c>
    </row>
    <row r="69" spans="1:3" outlineLevel="1" x14ac:dyDescent="0.2">
      <c r="B69" s="15" t="s">
        <v>30</v>
      </c>
      <c r="C69" s="43" t="str">
        <f>IFERROR(C67/C68,"")</f>
        <v/>
      </c>
    </row>
    <row r="70" spans="1:3" outlineLevel="1" x14ac:dyDescent="0.2"/>
    <row r="71" spans="1:3" ht="10.5" outlineLevel="1" x14ac:dyDescent="0.25">
      <c r="A71" s="2" t="s">
        <v>31</v>
      </c>
    </row>
    <row r="72" spans="1:3" outlineLevel="1" x14ac:dyDescent="0.2">
      <c r="B72" s="15" t="s">
        <v>32</v>
      </c>
      <c r="C72" s="11">
        <f xml:space="preserve"> $AN$30</f>
        <v>0</v>
      </c>
    </row>
    <row r="73" spans="1:3" outlineLevel="1" x14ac:dyDescent="0.2">
      <c r="B73" s="15" t="s">
        <v>33</v>
      </c>
      <c r="C73" s="11">
        <f xml:space="preserve"> $AN$35</f>
        <v>0</v>
      </c>
    </row>
    <row r="74" spans="1:3" outlineLevel="1" x14ac:dyDescent="0.2">
      <c r="B74" s="15" t="s">
        <v>34</v>
      </c>
      <c r="C74" s="11">
        <f xml:space="preserve"> $AN$40</f>
        <v>0</v>
      </c>
    </row>
    <row r="75" spans="1:3" outlineLevel="1" x14ac:dyDescent="0.2">
      <c r="B75" s="15" t="s">
        <v>35</v>
      </c>
      <c r="C75" s="11">
        <f xml:space="preserve"> $AN$45</f>
        <v>0</v>
      </c>
    </row>
    <row r="76" spans="1:3" outlineLevel="1" x14ac:dyDescent="0.2"/>
    <row r="77" spans="1:3" ht="10.5" outlineLevel="1" x14ac:dyDescent="0.25">
      <c r="A77" s="2" t="s">
        <v>38</v>
      </c>
    </row>
    <row r="78" spans="1:3" outlineLevel="1" x14ac:dyDescent="0.2">
      <c r="B78" s="15" t="s">
        <v>41</v>
      </c>
      <c r="C78" s="11">
        <f xml:space="preserve"> $AN$50</f>
        <v>0</v>
      </c>
    </row>
    <row r="79" spans="1:3" outlineLevel="1" x14ac:dyDescent="0.2">
      <c r="B79" s="15" t="s">
        <v>42</v>
      </c>
      <c r="C79" s="11">
        <f xml:space="preserve"> $AN$53</f>
        <v>0</v>
      </c>
    </row>
    <row r="80" spans="1:3" outlineLevel="1" x14ac:dyDescent="0.2">
      <c r="B80" s="15" t="s">
        <v>43</v>
      </c>
      <c r="C80" s="11">
        <f xml:space="preserve"> $AN$56</f>
        <v>0</v>
      </c>
    </row>
    <row r="81" spans="1:3" outlineLevel="1" x14ac:dyDescent="0.2">
      <c r="B81" s="15" t="s">
        <v>44</v>
      </c>
      <c r="C81" s="11">
        <f xml:space="preserve"> $AN$59</f>
        <v>0</v>
      </c>
    </row>
    <row r="82" spans="1:3" outlineLevel="1" x14ac:dyDescent="0.2"/>
    <row r="83" spans="1:3" ht="10.5" outlineLevel="1" x14ac:dyDescent="0.25">
      <c r="A83" s="2" t="s">
        <v>45</v>
      </c>
    </row>
    <row r="84" spans="1:3" outlineLevel="1" x14ac:dyDescent="0.2">
      <c r="B84" s="15" t="s">
        <v>46</v>
      </c>
      <c r="C84" s="43" t="str">
        <f>IFERROR((C74-C80)/(C75-C81),"")</f>
        <v/>
      </c>
    </row>
    <row r="85" spans="1:3" outlineLevel="1" x14ac:dyDescent="0.2">
      <c r="B85" s="15" t="s">
        <v>47</v>
      </c>
      <c r="C85" s="44" t="str">
        <f>IFERROR(C80 - C84*C81,"")</f>
        <v/>
      </c>
    </row>
    <row r="86" spans="1:3" outlineLevel="1" x14ac:dyDescent="0.2">
      <c r="B86" s="15" t="s">
        <v>48</v>
      </c>
      <c r="C86" s="44" t="str">
        <f>IFERROR(C75*C69,"")</f>
        <v/>
      </c>
    </row>
    <row r="87" spans="1:3" outlineLevel="1" x14ac:dyDescent="0.2">
      <c r="B87" s="15" t="s">
        <v>49</v>
      </c>
      <c r="C87" s="44" t="str">
        <f>IFERROR(C84*C86 + C85,"")</f>
        <v/>
      </c>
    </row>
    <row r="88" spans="1:3" outlineLevel="1" x14ac:dyDescent="0.2"/>
    <row r="89" spans="1:3" ht="10.5" outlineLevel="1" x14ac:dyDescent="0.25">
      <c r="A89" s="2" t="s">
        <v>50</v>
      </c>
    </row>
    <row r="90" spans="1:3" outlineLevel="1" x14ac:dyDescent="0.2">
      <c r="B90" s="15" t="s">
        <v>51</v>
      </c>
      <c r="C90" s="44" t="str">
        <f>IFERROR(C72*C69,"")</f>
        <v/>
      </c>
    </row>
    <row r="91" spans="1:3" outlineLevel="1" x14ac:dyDescent="0.2">
      <c r="B91" s="15" t="s">
        <v>52</v>
      </c>
      <c r="C91" s="44" t="str">
        <f>IFERROR(C73*C69,"")</f>
        <v/>
      </c>
    </row>
    <row r="92" spans="1:3" outlineLevel="1" x14ac:dyDescent="0.2">
      <c r="B92" s="15" t="s">
        <v>53</v>
      </c>
      <c r="C92" s="44" t="str">
        <f>IFERROR(C90 - C91 - C87,"")</f>
        <v/>
      </c>
    </row>
    <row r="93" spans="1:3" outlineLevel="1" x14ac:dyDescent="0.2"/>
    <row r="94" spans="1:3" ht="10.5" outlineLevel="1" x14ac:dyDescent="0.25">
      <c r="A94" s="2" t="s">
        <v>54</v>
      </c>
    </row>
    <row r="95" spans="1:3" outlineLevel="1" x14ac:dyDescent="0.2">
      <c r="B95" s="15" t="s">
        <v>55</v>
      </c>
      <c r="C95" s="44">
        <f>IFERROR(C78 - C79 - C80,"")</f>
        <v>0</v>
      </c>
    </row>
    <row r="96" spans="1:3" outlineLevel="1" x14ac:dyDescent="0.2"/>
    <row r="97" spans="1:3" ht="10.5" outlineLevel="1" x14ac:dyDescent="0.25">
      <c r="A97" s="2" t="s">
        <v>56</v>
      </c>
    </row>
    <row r="98" spans="1:3" outlineLevel="1" x14ac:dyDescent="0.2">
      <c r="B98" s="15" t="s">
        <v>57</v>
      </c>
      <c r="C98" s="44" t="str">
        <f>IFERROR(C92 - C95,"")</f>
        <v/>
      </c>
    </row>
    <row r="99" spans="1:3" outlineLevel="1" x14ac:dyDescent="0.2">
      <c r="B99" s="15" t="s">
        <v>58</v>
      </c>
      <c r="C99" s="44">
        <f>MAX(0,C98)</f>
        <v>0</v>
      </c>
    </row>
    <row r="100" spans="1:3" outlineLevel="1" x14ac:dyDescent="0.2"/>
    <row r="101" spans="1:3" outlineLevel="1" x14ac:dyDescent="0.2"/>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082C-291B-47C4-BF31-BBB2B3F8E287}">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97</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96</v>
      </c>
      <c r="D28" s="29"/>
      <c r="E28" s="29"/>
      <c r="F28" s="29"/>
      <c r="G28" s="29"/>
      <c r="H28" s="29"/>
      <c r="I28" s="29"/>
      <c r="J28" s="23"/>
      <c r="K28" s="29"/>
      <c r="L28" s="29"/>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14</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4</v>
      </c>
      <c r="C30" s="35" t="s">
        <v>10</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4</v>
      </c>
      <c r="C31" s="3" t="s">
        <v>39</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24</v>
      </c>
      <c r="C33" s="27" t="s">
        <v>9</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24</v>
      </c>
      <c r="C34" s="35" t="s">
        <v>96</v>
      </c>
      <c r="D34" s="29"/>
      <c r="E34" s="29"/>
      <c r="F34" s="29"/>
      <c r="G34" s="29"/>
      <c r="H34" s="29"/>
      <c r="I34" s="29"/>
      <c r="J34" s="23"/>
      <c r="K34" s="29"/>
      <c r="L34" s="29"/>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24</v>
      </c>
      <c r="C35" s="27" t="s">
        <v>14</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24</v>
      </c>
      <c r="C36" s="27" t="s">
        <v>10</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36</v>
      </c>
      <c r="C37" s="3" t="s">
        <v>39</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25</v>
      </c>
      <c r="C39" s="27" t="s">
        <v>9</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25</v>
      </c>
      <c r="C40" s="35" t="s">
        <v>96</v>
      </c>
      <c r="D40" s="29"/>
      <c r="E40" s="29"/>
      <c r="F40" s="29"/>
      <c r="G40" s="29"/>
      <c r="H40" s="29"/>
      <c r="I40" s="29"/>
      <c r="J40" s="23"/>
      <c r="K40" s="29"/>
      <c r="L40" s="29"/>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25</v>
      </c>
      <c r="C41" s="27" t="s">
        <v>14</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25</v>
      </c>
      <c r="C42" s="27" t="s">
        <v>10</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37</v>
      </c>
      <c r="C43" s="3" t="s">
        <v>39</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5</v>
      </c>
      <c r="C45" s="27" t="s">
        <v>9</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5</v>
      </c>
      <c r="C46" s="35" t="s">
        <v>96</v>
      </c>
      <c r="D46" s="29"/>
      <c r="E46" s="29"/>
      <c r="F46" s="29"/>
      <c r="G46" s="29"/>
      <c r="H46" s="29"/>
      <c r="I46" s="29"/>
      <c r="J46" s="23"/>
      <c r="K46" s="29"/>
      <c r="L46" s="29"/>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5</v>
      </c>
      <c r="C47" s="27" t="s">
        <v>14</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5</v>
      </c>
      <c r="C48" s="27" t="s">
        <v>10</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5</v>
      </c>
      <c r="C49" s="3" t="s">
        <v>39</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18</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4</v>
      </c>
      <c r="C53" s="35" t="s">
        <v>12</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4</v>
      </c>
      <c r="C54" s="35" t="s">
        <v>19</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4</v>
      </c>
      <c r="C55" s="3" t="s">
        <v>40</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24</v>
      </c>
      <c r="C57" s="35" t="s">
        <v>12</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24</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36</v>
      </c>
      <c r="C59" s="3" t="s">
        <v>40</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25</v>
      </c>
      <c r="C61" s="35" t="s">
        <v>12</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25</v>
      </c>
      <c r="C62" s="35" t="s">
        <v>19</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37</v>
      </c>
      <c r="C63" s="3" t="s">
        <v>40</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5</v>
      </c>
      <c r="C65" s="35" t="s">
        <v>12</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5</v>
      </c>
      <c r="C66" s="35" t="s">
        <v>19</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5</v>
      </c>
      <c r="C67" s="3" t="s">
        <v>40</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1:42" outlineLevel="1" x14ac:dyDescent="0.2"/>
    <row r="69" spans="1:42" outlineLevel="1" x14ac:dyDescent="0.2"/>
    <row r="70" spans="1:42" outlineLevel="1" x14ac:dyDescent="0.2"/>
    <row r="72" spans="1:42" s="25" customFormat="1" ht="10.5" x14ac:dyDescent="0.25">
      <c r="A72" s="6" t="s">
        <v>64</v>
      </c>
    </row>
    <row r="73" spans="1:42" outlineLevel="1" x14ac:dyDescent="0.2"/>
    <row r="74" spans="1:42" ht="10.5" outlineLevel="1" x14ac:dyDescent="0.25">
      <c r="A74" s="2" t="s">
        <v>27</v>
      </c>
    </row>
    <row r="75" spans="1:42" outlineLevel="1" x14ac:dyDescent="0.2">
      <c r="B75" s="15" t="s">
        <v>28</v>
      </c>
      <c r="C75" s="11">
        <f xml:space="preserve"> $AN$23</f>
        <v>0</v>
      </c>
    </row>
    <row r="76" spans="1:42" outlineLevel="1" x14ac:dyDescent="0.2">
      <c r="B76" s="15" t="s">
        <v>29</v>
      </c>
      <c r="C76" s="11">
        <f xml:space="preserve"> $AN$22</f>
        <v>0</v>
      </c>
    </row>
    <row r="77" spans="1:42" outlineLevel="1" x14ac:dyDescent="0.2">
      <c r="B77" s="15" t="s">
        <v>30</v>
      </c>
      <c r="C77" s="43" t="str">
        <f>IFERROR(C75/C76,"")</f>
        <v/>
      </c>
    </row>
    <row r="78" spans="1:42" outlineLevel="1" x14ac:dyDescent="0.2"/>
    <row r="79" spans="1:42" ht="10.5" outlineLevel="1" x14ac:dyDescent="0.25">
      <c r="A79" s="2" t="s">
        <v>31</v>
      </c>
    </row>
    <row r="80" spans="1:42" outlineLevel="1" x14ac:dyDescent="0.2">
      <c r="B80" s="15" t="s">
        <v>32</v>
      </c>
      <c r="C80" s="11">
        <f xml:space="preserve"> $AN$31</f>
        <v>0</v>
      </c>
    </row>
    <row r="81" spans="1:3" outlineLevel="1" x14ac:dyDescent="0.2">
      <c r="B81" s="15" t="s">
        <v>33</v>
      </c>
      <c r="C81" s="11">
        <f xml:space="preserve"> $AN$37</f>
        <v>0</v>
      </c>
    </row>
    <row r="82" spans="1:3" outlineLevel="1" x14ac:dyDescent="0.2">
      <c r="B82" s="15" t="s">
        <v>34</v>
      </c>
      <c r="C82" s="11">
        <f xml:space="preserve"> $AN$43</f>
        <v>0</v>
      </c>
    </row>
    <row r="83" spans="1:3" outlineLevel="1" x14ac:dyDescent="0.2">
      <c r="B83" s="15" t="s">
        <v>35</v>
      </c>
      <c r="C83" s="11">
        <f xml:space="preserve"> $AN$49</f>
        <v>0</v>
      </c>
    </row>
    <row r="84" spans="1:3" outlineLevel="1" x14ac:dyDescent="0.2"/>
    <row r="85" spans="1:3" ht="10.5" outlineLevel="1" x14ac:dyDescent="0.25">
      <c r="A85" s="2" t="s">
        <v>38</v>
      </c>
    </row>
    <row r="86" spans="1:3" outlineLevel="1" x14ac:dyDescent="0.2">
      <c r="B86" s="15" t="s">
        <v>41</v>
      </c>
      <c r="C86" s="11">
        <f xml:space="preserve"> $AN$55</f>
        <v>0</v>
      </c>
    </row>
    <row r="87" spans="1:3" outlineLevel="1" x14ac:dyDescent="0.2">
      <c r="B87" s="15" t="s">
        <v>42</v>
      </c>
      <c r="C87" s="11">
        <f xml:space="preserve"> $AN$59</f>
        <v>0</v>
      </c>
    </row>
    <row r="88" spans="1:3" outlineLevel="1" x14ac:dyDescent="0.2">
      <c r="B88" s="15" t="s">
        <v>43</v>
      </c>
      <c r="C88" s="11">
        <f xml:space="preserve"> $AN$63</f>
        <v>0</v>
      </c>
    </row>
    <row r="89" spans="1:3" outlineLevel="1" x14ac:dyDescent="0.2">
      <c r="B89" s="15" t="s">
        <v>44</v>
      </c>
      <c r="C89" s="11">
        <f xml:space="preserve"> $AN$67</f>
        <v>0</v>
      </c>
    </row>
    <row r="90" spans="1:3" outlineLevel="1" x14ac:dyDescent="0.2"/>
    <row r="91" spans="1:3" ht="10.5" outlineLevel="1" x14ac:dyDescent="0.25">
      <c r="A91" s="2" t="s">
        <v>45</v>
      </c>
    </row>
    <row r="92" spans="1:3" outlineLevel="1" x14ac:dyDescent="0.2">
      <c r="B92" s="15" t="s">
        <v>46</v>
      </c>
      <c r="C92" s="43" t="str">
        <f>IFERROR((C82-C88)/(C83-C89),"")</f>
        <v/>
      </c>
    </row>
    <row r="93" spans="1:3" outlineLevel="1" x14ac:dyDescent="0.2">
      <c r="B93" s="15" t="s">
        <v>47</v>
      </c>
      <c r="C93" s="44" t="str">
        <f>IFERROR(C88 - C92*C89,"")</f>
        <v/>
      </c>
    </row>
    <row r="94" spans="1:3" outlineLevel="1" x14ac:dyDescent="0.2">
      <c r="B94" s="15" t="s">
        <v>48</v>
      </c>
      <c r="C94" s="44" t="str">
        <f>IFERROR(C83*C77,"")</f>
        <v/>
      </c>
    </row>
    <row r="95" spans="1:3" outlineLevel="1" x14ac:dyDescent="0.2">
      <c r="B95" s="15" t="s">
        <v>49</v>
      </c>
      <c r="C95" s="44" t="str">
        <f>IFERROR(C92*C94 + C93,"")</f>
        <v/>
      </c>
    </row>
    <row r="96" spans="1:3" outlineLevel="1" x14ac:dyDescent="0.2"/>
    <row r="97" spans="1:3" ht="10.5" outlineLevel="1" x14ac:dyDescent="0.25">
      <c r="A97" s="2" t="s">
        <v>50</v>
      </c>
    </row>
    <row r="98" spans="1:3" outlineLevel="1" x14ac:dyDescent="0.2">
      <c r="B98" s="15" t="s">
        <v>51</v>
      </c>
      <c r="C98" s="44" t="str">
        <f>IFERROR(C80*C77,"")</f>
        <v/>
      </c>
    </row>
    <row r="99" spans="1:3" outlineLevel="1" x14ac:dyDescent="0.2">
      <c r="B99" s="15" t="s">
        <v>52</v>
      </c>
      <c r="C99" s="44" t="str">
        <f>IFERROR(C81*C77,"")</f>
        <v/>
      </c>
    </row>
    <row r="100" spans="1:3" outlineLevel="1" x14ac:dyDescent="0.2">
      <c r="B100" s="15" t="s">
        <v>53</v>
      </c>
      <c r="C100" s="44" t="str">
        <f>IFERROR(C98 - C99 - C95,"")</f>
        <v/>
      </c>
    </row>
    <row r="101" spans="1:3" outlineLevel="1" x14ac:dyDescent="0.2"/>
    <row r="102" spans="1:3" ht="10.5" outlineLevel="1" x14ac:dyDescent="0.25">
      <c r="A102" s="2" t="s">
        <v>54</v>
      </c>
    </row>
    <row r="103" spans="1:3" outlineLevel="1" x14ac:dyDescent="0.2">
      <c r="B103" s="15" t="s">
        <v>55</v>
      </c>
      <c r="C103" s="44">
        <f>IFERROR(C86 - C87 - C88,"")</f>
        <v>0</v>
      </c>
    </row>
    <row r="104" spans="1:3" outlineLevel="1" x14ac:dyDescent="0.2"/>
    <row r="105" spans="1:3" ht="10.5" outlineLevel="1" x14ac:dyDescent="0.25">
      <c r="A105" s="2" t="s">
        <v>56</v>
      </c>
    </row>
    <row r="106" spans="1:3" outlineLevel="1" x14ac:dyDescent="0.2">
      <c r="B106" s="15" t="s">
        <v>57</v>
      </c>
      <c r="C106" s="44" t="str">
        <f>IFERROR(C100 - C103,"")</f>
        <v/>
      </c>
    </row>
    <row r="107" spans="1:3" outlineLevel="1" x14ac:dyDescent="0.2">
      <c r="B107" s="15" t="s">
        <v>58</v>
      </c>
      <c r="C107" s="44">
        <f>MAX(0,C106)</f>
        <v>0</v>
      </c>
    </row>
    <row r="108" spans="1:3" outlineLevel="1" x14ac:dyDescent="0.2"/>
    <row r="109" spans="1:3" outlineLevel="1" x14ac:dyDescent="0.2"/>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D6CC-E1E7-4350-9BA9-BF6CF60A3230}">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98</v>
      </c>
    </row>
    <row r="2" spans="1:42" x14ac:dyDescent="0.2">
      <c r="A2" s="15" t="s">
        <v>94</v>
      </c>
    </row>
    <row r="3" spans="1:42" x14ac:dyDescent="0.2">
      <c r="A3" s="15" t="s">
        <v>79</v>
      </c>
    </row>
    <row r="6" spans="1:42" x14ac:dyDescent="0.2">
      <c r="B6" s="16" t="s">
        <v>0</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1</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2</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3</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26</v>
      </c>
    </row>
    <row r="14" spans="1:42" outlineLevel="1" x14ac:dyDescent="0.2">
      <c r="O14" s="21"/>
      <c r="AA14" s="21"/>
    </row>
    <row r="15" spans="1:42" ht="10.5" outlineLevel="1" x14ac:dyDescent="0.25">
      <c r="B15" s="2" t="s">
        <v>59</v>
      </c>
      <c r="C15" s="2" t="s">
        <v>20</v>
      </c>
      <c r="O15" s="21"/>
      <c r="AA15" s="21"/>
      <c r="AN15" s="1" t="s">
        <v>13</v>
      </c>
      <c r="AP15" s="2" t="s">
        <v>60</v>
      </c>
    </row>
    <row r="16" spans="1:42" ht="10.5" outlineLevel="1" x14ac:dyDescent="0.25">
      <c r="B16" s="2"/>
      <c r="C16" s="2"/>
      <c r="O16" s="21"/>
      <c r="AA16" s="21"/>
      <c r="AN16" s="1"/>
    </row>
    <row r="17" spans="1:42" ht="10.5" outlineLevel="1" x14ac:dyDescent="0.25">
      <c r="A17" s="2" t="s">
        <v>21</v>
      </c>
      <c r="B17" s="2"/>
      <c r="C17" s="2"/>
      <c r="O17" s="21"/>
      <c r="AA17" s="21"/>
      <c r="AN17" s="1"/>
    </row>
    <row r="18" spans="1:42" s="26" customFormat="1" outlineLevel="1" x14ac:dyDescent="0.2">
      <c r="B18" s="26" t="s">
        <v>21</v>
      </c>
      <c r="C18" s="27" t="s">
        <v>22</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16</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7</v>
      </c>
      <c r="C22" s="27" t="s">
        <v>11</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7</v>
      </c>
      <c r="C23" s="27" t="s">
        <v>15</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17</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4</v>
      </c>
      <c r="C27" s="35" t="s">
        <v>9</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4</v>
      </c>
      <c r="C28" s="35" t="s">
        <v>8</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4</v>
      </c>
      <c r="C29" s="35" t="s">
        <v>14</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4</v>
      </c>
      <c r="C30" s="35" t="s">
        <v>10</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4</v>
      </c>
      <c r="C31" s="3" t="s">
        <v>39</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24</v>
      </c>
      <c r="C33" s="27" t="s">
        <v>9</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24</v>
      </c>
      <c r="C34" s="27" t="s">
        <v>8</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24</v>
      </c>
      <c r="C35" s="27" t="s">
        <v>14</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24</v>
      </c>
      <c r="C36" s="27" t="s">
        <v>10</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36</v>
      </c>
      <c r="C37" s="3" t="s">
        <v>39</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25</v>
      </c>
      <c r="C39" s="27" t="s">
        <v>9</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25</v>
      </c>
      <c r="C40" s="27" t="s">
        <v>8</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25</v>
      </c>
      <c r="C41" s="27" t="s">
        <v>14</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25</v>
      </c>
      <c r="C42" s="27" t="s">
        <v>10</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37</v>
      </c>
      <c r="C43" s="3" t="s">
        <v>39</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5</v>
      </c>
      <c r="C45" s="27" t="s">
        <v>9</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5</v>
      </c>
      <c r="C46" s="27" t="s">
        <v>8</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5</v>
      </c>
      <c r="C47" s="27" t="s">
        <v>14</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5</v>
      </c>
      <c r="C48" s="27" t="s">
        <v>10</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5</v>
      </c>
      <c r="C49" s="3" t="s">
        <v>39</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18</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4</v>
      </c>
      <c r="C53" s="35" t="s">
        <v>12</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4</v>
      </c>
      <c r="C54" s="35" t="s">
        <v>19</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4</v>
      </c>
      <c r="C55" s="3" t="s">
        <v>40</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24</v>
      </c>
      <c r="C57" s="35" t="s">
        <v>12</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24</v>
      </c>
      <c r="C58" s="35" t="s">
        <v>19</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36</v>
      </c>
      <c r="C59" s="3" t="s">
        <v>40</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25</v>
      </c>
      <c r="C61" s="35" t="s">
        <v>12</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25</v>
      </c>
      <c r="C62" s="35" t="s">
        <v>19</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37</v>
      </c>
      <c r="C63" s="3" t="s">
        <v>40</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5</v>
      </c>
      <c r="C65" s="35" t="s">
        <v>12</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5</v>
      </c>
      <c r="C66" s="35" t="s">
        <v>19</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5</v>
      </c>
      <c r="C67" s="3" t="s">
        <v>40</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1:42" outlineLevel="1" x14ac:dyDescent="0.2"/>
    <row r="69" spans="1:42" outlineLevel="1" x14ac:dyDescent="0.2"/>
    <row r="70" spans="1:42" outlineLevel="1" x14ac:dyDescent="0.2"/>
    <row r="72" spans="1:42" s="25" customFormat="1" ht="10.5" x14ac:dyDescent="0.25">
      <c r="A72" s="6" t="s">
        <v>64</v>
      </c>
    </row>
    <row r="73" spans="1:42" outlineLevel="1" x14ac:dyDescent="0.2"/>
    <row r="74" spans="1:42" ht="10.5" outlineLevel="1" x14ac:dyDescent="0.25">
      <c r="A74" s="2" t="s">
        <v>27</v>
      </c>
    </row>
    <row r="75" spans="1:42" outlineLevel="1" x14ac:dyDescent="0.2">
      <c r="B75" s="15" t="s">
        <v>28</v>
      </c>
      <c r="C75" s="11">
        <f xml:space="preserve"> $AN$23</f>
        <v>0</v>
      </c>
    </row>
    <row r="76" spans="1:42" outlineLevel="1" x14ac:dyDescent="0.2">
      <c r="B76" s="15" t="s">
        <v>29</v>
      </c>
      <c r="C76" s="11">
        <f xml:space="preserve"> $AN$22</f>
        <v>0</v>
      </c>
    </row>
    <row r="77" spans="1:42" outlineLevel="1" x14ac:dyDescent="0.2">
      <c r="B77" s="15" t="s">
        <v>30</v>
      </c>
      <c r="C77" s="43" t="str">
        <f>IFERROR(C75/C76,"")</f>
        <v/>
      </c>
    </row>
    <row r="78" spans="1:42" outlineLevel="1" x14ac:dyDescent="0.2"/>
    <row r="79" spans="1:42" ht="10.5" outlineLevel="1" x14ac:dyDescent="0.25">
      <c r="A79" s="2" t="s">
        <v>31</v>
      </c>
    </row>
    <row r="80" spans="1:42" outlineLevel="1" x14ac:dyDescent="0.2">
      <c r="B80" s="15" t="s">
        <v>32</v>
      </c>
      <c r="C80" s="11">
        <f xml:space="preserve"> $AN$31</f>
        <v>0</v>
      </c>
    </row>
    <row r="81" spans="1:3" outlineLevel="1" x14ac:dyDescent="0.2">
      <c r="B81" s="15" t="s">
        <v>33</v>
      </c>
      <c r="C81" s="11">
        <f xml:space="preserve"> $AN$37</f>
        <v>0</v>
      </c>
    </row>
    <row r="82" spans="1:3" outlineLevel="1" x14ac:dyDescent="0.2">
      <c r="B82" s="15" t="s">
        <v>34</v>
      </c>
      <c r="C82" s="11">
        <f xml:space="preserve"> $AN$43</f>
        <v>0</v>
      </c>
    </row>
    <row r="83" spans="1:3" outlineLevel="1" x14ac:dyDescent="0.2">
      <c r="B83" s="15" t="s">
        <v>35</v>
      </c>
      <c r="C83" s="11">
        <f xml:space="preserve"> $AN$49</f>
        <v>0</v>
      </c>
    </row>
    <row r="84" spans="1:3" outlineLevel="1" x14ac:dyDescent="0.2"/>
    <row r="85" spans="1:3" ht="10.5" outlineLevel="1" x14ac:dyDescent="0.25">
      <c r="A85" s="2" t="s">
        <v>38</v>
      </c>
    </row>
    <row r="86" spans="1:3" outlineLevel="1" x14ac:dyDescent="0.2">
      <c r="B86" s="15" t="s">
        <v>41</v>
      </c>
      <c r="C86" s="11">
        <f xml:space="preserve"> $AN$55</f>
        <v>0</v>
      </c>
    </row>
    <row r="87" spans="1:3" outlineLevel="1" x14ac:dyDescent="0.2">
      <c r="B87" s="15" t="s">
        <v>42</v>
      </c>
      <c r="C87" s="11">
        <f xml:space="preserve"> $AN$59</f>
        <v>0</v>
      </c>
    </row>
    <row r="88" spans="1:3" outlineLevel="1" x14ac:dyDescent="0.2">
      <c r="B88" s="15" t="s">
        <v>43</v>
      </c>
      <c r="C88" s="11">
        <f xml:space="preserve"> $AN$63</f>
        <v>0</v>
      </c>
    </row>
    <row r="89" spans="1:3" outlineLevel="1" x14ac:dyDescent="0.2">
      <c r="B89" s="15" t="s">
        <v>44</v>
      </c>
      <c r="C89" s="11">
        <f xml:space="preserve"> $AN$67</f>
        <v>0</v>
      </c>
    </row>
    <row r="90" spans="1:3" outlineLevel="1" x14ac:dyDescent="0.2"/>
    <row r="91" spans="1:3" ht="10.5" outlineLevel="1" x14ac:dyDescent="0.25">
      <c r="A91" s="2" t="s">
        <v>45</v>
      </c>
    </row>
    <row r="92" spans="1:3" outlineLevel="1" x14ac:dyDescent="0.2">
      <c r="B92" s="15" t="s">
        <v>46</v>
      </c>
      <c r="C92" s="43" t="str">
        <f>IFERROR((C82-C88)/(C83-C89),"")</f>
        <v/>
      </c>
    </row>
    <row r="93" spans="1:3" outlineLevel="1" x14ac:dyDescent="0.2">
      <c r="B93" s="15" t="s">
        <v>47</v>
      </c>
      <c r="C93" s="44" t="str">
        <f>IFERROR(C88 - C92*C89,"")</f>
        <v/>
      </c>
    </row>
    <row r="94" spans="1:3" outlineLevel="1" x14ac:dyDescent="0.2">
      <c r="B94" s="15" t="s">
        <v>48</v>
      </c>
      <c r="C94" s="44" t="str">
        <f>IFERROR(C83*C77,"")</f>
        <v/>
      </c>
    </row>
    <row r="95" spans="1:3" outlineLevel="1" x14ac:dyDescent="0.2">
      <c r="B95" s="15" t="s">
        <v>49</v>
      </c>
      <c r="C95" s="44" t="str">
        <f>IFERROR(C92*C94 + C93,"")</f>
        <v/>
      </c>
    </row>
    <row r="96" spans="1:3" outlineLevel="1" x14ac:dyDescent="0.2"/>
    <row r="97" spans="1:3" ht="10.5" outlineLevel="1" x14ac:dyDescent="0.25">
      <c r="A97" s="2" t="s">
        <v>50</v>
      </c>
    </row>
    <row r="98" spans="1:3" outlineLevel="1" x14ac:dyDescent="0.2">
      <c r="B98" s="15" t="s">
        <v>51</v>
      </c>
      <c r="C98" s="44" t="str">
        <f>IFERROR(C80*C77,"")</f>
        <v/>
      </c>
    </row>
    <row r="99" spans="1:3" outlineLevel="1" x14ac:dyDescent="0.2">
      <c r="B99" s="15" t="s">
        <v>52</v>
      </c>
      <c r="C99" s="44" t="str">
        <f>IFERROR(C81*C77,"")</f>
        <v/>
      </c>
    </row>
    <row r="100" spans="1:3" outlineLevel="1" x14ac:dyDescent="0.2">
      <c r="B100" s="15" t="s">
        <v>53</v>
      </c>
      <c r="C100" s="44" t="str">
        <f>IFERROR(C98 - C99 - C95,"")</f>
        <v/>
      </c>
    </row>
    <row r="101" spans="1:3" outlineLevel="1" x14ac:dyDescent="0.2"/>
    <row r="102" spans="1:3" ht="10.5" outlineLevel="1" x14ac:dyDescent="0.25">
      <c r="A102" s="2" t="s">
        <v>54</v>
      </c>
    </row>
    <row r="103" spans="1:3" outlineLevel="1" x14ac:dyDescent="0.2">
      <c r="B103" s="15" t="s">
        <v>55</v>
      </c>
      <c r="C103" s="44">
        <f>IFERROR(C86 - C87 - C88,"")</f>
        <v>0</v>
      </c>
    </row>
    <row r="104" spans="1:3" outlineLevel="1" x14ac:dyDescent="0.2"/>
    <row r="105" spans="1:3" ht="10.5" outlineLevel="1" x14ac:dyDescent="0.25">
      <c r="A105" s="2" t="s">
        <v>56</v>
      </c>
    </row>
    <row r="106" spans="1:3" outlineLevel="1" x14ac:dyDescent="0.2">
      <c r="B106" s="15" t="s">
        <v>57</v>
      </c>
      <c r="C106" s="44" t="str">
        <f>IFERROR(C100 - C103,"")</f>
        <v/>
      </c>
    </row>
    <row r="107" spans="1:3" outlineLevel="1" x14ac:dyDescent="0.2">
      <c r="B107" s="15" t="s">
        <v>58</v>
      </c>
      <c r="C107" s="44">
        <f>MAX(0,C106)</f>
        <v>0</v>
      </c>
    </row>
    <row r="108" spans="1:3" outlineLevel="1" x14ac:dyDescent="0.2"/>
    <row r="109" spans="1:3" outlineLevel="1" x14ac:dyDescent="0.2"/>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5e7293bf-545a-4907-bcb4-62ff40e1659b}" enabled="1" method="Standard" siteId="{a1fe7b1a-744e-4ced-981b-fa7841e761e8}" contentBits="0" removed="0"/>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17</vt:i4>
      </vt:variant>
    </vt:vector>
  </HeadingPairs>
  <TitlesOfParts>
    <vt:vector size="17" baseType="lpstr">
      <vt:lpstr>Ohjeet</vt:lpstr>
      <vt:lpstr>Ohjeet väreihin</vt:lpstr>
      <vt:lpstr>Lisätiedot</vt:lpstr>
      <vt:lpstr>Reitit ja päivämäärät</vt:lpstr>
      <vt:lpstr>Syötteet ja laskenta=&gt;</vt:lpstr>
      <vt:lpstr>4.1</vt:lpstr>
      <vt:lpstr>4.2</vt:lpstr>
      <vt:lpstr>4.3</vt:lpstr>
      <vt:lpstr>4.4</vt:lpstr>
      <vt:lpstr>Taustamateriaalit=&gt;</vt:lpstr>
      <vt:lpstr>Taustamateriaalit_4.1</vt:lpstr>
      <vt:lpstr>Taustamateriaalit_4.2</vt:lpstr>
      <vt:lpstr>Taustamateriaalit_4.3</vt:lpstr>
      <vt:lpstr>Taustamateriaalit_4.4</vt:lpstr>
      <vt:lpstr>Aputaulukot=&gt;</vt:lpstr>
      <vt:lpstr>Aputaulukko_01</vt:lpstr>
      <vt:lpstr>Aputaulukko_02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2026-06-12T18:49:37Z</dcterms:created>
  <dcterms:modified xsi:type="dcterms:W3CDTF">2026-06-26T15:14:23Z</dcterms:modified>
</cp:coreProperties>
</file>