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A-Projects\1\137064_PaastoPaivitys2023\Loppuraportti\Liitteet\"/>
    </mc:Choice>
  </mc:AlternateContent>
  <xr:revisionPtr revIDLastSave="0" documentId="13_ncr:1_{0F7924D8-EE81-4D85-9DEA-7D0DB9C6B825}" xr6:coauthVersionLast="47" xr6:coauthVersionMax="47" xr10:uidLastSave="{00000000-0000-0000-0000-000000000000}"/>
  <bookViews>
    <workbookView xWindow="-120" yWindow="-120" windowWidth="29040" windowHeight="17640" xr2:uid="{DD0110AC-EDD7-442B-AEE8-4D6A6385A813}"/>
  </bookViews>
  <sheets>
    <sheet name="WEM2023 Kanta" sheetId="22" r:id="rId1"/>
    <sheet name="WEM2023 Suorite" sheetId="23" r:id="rId2"/>
    <sheet name="WEM2023 Kulutus" sheetId="24" r:id="rId3"/>
    <sheet name="WEM2023 Khk-päästö" sheetId="20" r:id="rId4"/>
    <sheet name="Toimet" sheetId="1" r:id="rId5"/>
  </sheets>
  <definedNames>
    <definedName name="gwp100_ch4">Toimet!$B$15</definedName>
    <definedName name="gwp100_n2o">Toimet!$B$16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4" l="1"/>
  <c r="B2" i="23"/>
</calcChain>
</file>

<file path=xl/sharedStrings.xml><?xml version="1.0" encoding="utf-8"?>
<sst xmlns="http://schemas.openxmlformats.org/spreadsheetml/2006/main" count="183" uniqueCount="69">
  <si>
    <t>2. Biokaasu ja sähköpolttoaineet jakeluvelvoitteeseen</t>
  </si>
  <si>
    <t>3. Hankintatuki täyssähköisille henkilöautoille</t>
  </si>
  <si>
    <t>5. Hankintatuki sähkö- ja kaasukäyttöisille pakettiautoille</t>
  </si>
  <si>
    <t>6. Hankintatuki sähkö- ja kaasukäyttöisille kuorma-autoille</t>
  </si>
  <si>
    <t>8. Etätyö</t>
  </si>
  <si>
    <t>9. HCT-kuljetukset ja logistiikan digitalisaatio</t>
  </si>
  <si>
    <t xml:space="preserve">10. Kaupunkiseutujen liikennejärjestelmä-suunnitelmat </t>
  </si>
  <si>
    <t>11. Kävelyn ja pyöräilyn investointiohjelma</t>
  </si>
  <si>
    <t>Vuosi</t>
  </si>
  <si>
    <t>GWP100-kertoimet</t>
  </si>
  <si>
    <r>
      <t>CH</t>
    </r>
    <r>
      <rPr>
        <vertAlign val="subscript"/>
        <sz val="11"/>
        <color theme="1"/>
        <rFont val="Calibri"/>
        <family val="2"/>
        <scheme val="minor"/>
      </rPr>
      <t>4</t>
    </r>
  </si>
  <si>
    <r>
      <t>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</si>
  <si>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Henkilöautot</t>
  </si>
  <si>
    <t>Diesel</t>
  </si>
  <si>
    <t>Bensiini</t>
  </si>
  <si>
    <t>Vety</t>
  </si>
  <si>
    <t>PHEV Lataushybridi</t>
  </si>
  <si>
    <t>CNG Kaasu</t>
  </si>
  <si>
    <t>BEV Sähkö</t>
  </si>
  <si>
    <t>FFV Etanoli</t>
  </si>
  <si>
    <t>Pakettiautot</t>
  </si>
  <si>
    <t>Linja-autot</t>
  </si>
  <si>
    <t>ED95 Etanoli</t>
  </si>
  <si>
    <t>Kuorma-autot</t>
  </si>
  <si>
    <t>PHEV</t>
  </si>
  <si>
    <t>Moottoripyörät</t>
  </si>
  <si>
    <t>Mopot</t>
  </si>
  <si>
    <t>Ajosuorite (milj. km)</t>
  </si>
  <si>
    <t>Henkilöautojen ajosuorite käyttövoimittain (milj. km)</t>
  </si>
  <si>
    <t>Tieliikenne yhteensä</t>
  </si>
  <si>
    <t>Ajoneuvokanta (kpl)</t>
  </si>
  <si>
    <t>Ajoneuvokanta käyttövoimittain (kpl)</t>
  </si>
  <si>
    <r>
      <t>Kasvihuonekaasupäästöt ajoneuvoittain (tonnia CO</t>
    </r>
    <r>
      <rPr>
        <b/>
        <vertAlign val="subscript"/>
        <sz val="14"/>
        <color theme="5"/>
        <rFont val="Calibri"/>
        <family val="2"/>
        <scheme val="minor"/>
      </rPr>
      <t>2</t>
    </r>
    <r>
      <rPr>
        <b/>
        <sz val="14"/>
        <color theme="5"/>
        <rFont val="Calibri"/>
        <family val="2"/>
        <scheme val="minor"/>
      </rPr>
      <t>ekv)</t>
    </r>
  </si>
  <si>
    <t>7. Uusien henkilö- ja pakettiautojen CO2-raja-arvot ja AFIR</t>
  </si>
  <si>
    <t>PHEV_BE</t>
  </si>
  <si>
    <t>PHEV_DI</t>
  </si>
  <si>
    <t>Fossiilinen bensiini</t>
  </si>
  <si>
    <t>Fossiilinen diesel</t>
  </si>
  <si>
    <t>Fossiilinen metaani / maakaasu</t>
  </si>
  <si>
    <t>Etanoli / bensiinin biokomponentti</t>
  </si>
  <si>
    <t>Biodiesel / uusiutuva diesel</t>
  </si>
  <si>
    <t>Biometaani / biokaasu</t>
  </si>
  <si>
    <t>Sähkö</t>
  </si>
  <si>
    <t>ED95:n lisäaineet</t>
  </si>
  <si>
    <t>(l)</t>
  </si>
  <si>
    <t>(kg)</t>
  </si>
  <si>
    <t>(kWh)</t>
  </si>
  <si>
    <t>Polttoainekomponenttien energiankulutus (TJ) (vain tieliikenne)</t>
  </si>
  <si>
    <t>Biopolttoaineiden jakeluvelvoitteen toteuma</t>
  </si>
  <si>
    <t>Sisältää velvoitteen piiriin kuuluvien polttoaineiden energian (tieliikenne, huviveneet, bens.työkoneet)</t>
  </si>
  <si>
    <t>Biojakeluvelvoite</t>
  </si>
  <si>
    <t>Bioperäinen energia (TJ)</t>
  </si>
  <si>
    <t>Fossiilinen energia (TJ)</t>
  </si>
  <si>
    <t>Energia yhteensä (TJ)</t>
  </si>
  <si>
    <t>Huviveneet, TJ (VTT, MEERI 2021 &amp; ELIISA 2022)</t>
  </si>
  <si>
    <t>Työkoneet, bens. TJ (VTT, TYKO perusennuste 2021)</t>
  </si>
  <si>
    <r>
      <t>Hiilidioksidipäästöt ajoneuvoittain (tonnia CO</t>
    </r>
    <r>
      <rPr>
        <b/>
        <vertAlign val="subscript"/>
        <sz val="14"/>
        <color theme="5"/>
        <rFont val="Calibri"/>
        <family val="2"/>
        <scheme val="minor"/>
      </rPr>
      <t>2</t>
    </r>
    <r>
      <rPr>
        <b/>
        <sz val="14"/>
        <color theme="5"/>
        <rFont val="Calibri"/>
        <family val="2"/>
        <scheme val="minor"/>
      </rPr>
      <t>, fossiilinen)</t>
    </r>
  </si>
  <si>
    <r>
      <t>Metaanipäästöt ajoneuvoittain (tonnia CH</t>
    </r>
    <r>
      <rPr>
        <b/>
        <vertAlign val="subscript"/>
        <sz val="14"/>
        <color theme="5"/>
        <rFont val="Calibri"/>
        <family val="2"/>
        <scheme val="minor"/>
      </rPr>
      <t>4</t>
    </r>
    <r>
      <rPr>
        <b/>
        <sz val="14"/>
        <color theme="5"/>
        <rFont val="Calibri"/>
        <family val="2"/>
        <scheme val="minor"/>
      </rPr>
      <t>, fossiilinen ja bio)</t>
    </r>
  </si>
  <si>
    <r>
      <t>Typpioksiduulipäästöt (tonnia N</t>
    </r>
    <r>
      <rPr>
        <b/>
        <vertAlign val="subscript"/>
        <sz val="14"/>
        <color theme="5"/>
        <rFont val="Calibri"/>
        <family val="2"/>
        <scheme val="minor"/>
      </rPr>
      <t>2</t>
    </r>
    <r>
      <rPr>
        <b/>
        <sz val="14"/>
        <color theme="5"/>
        <rFont val="Calibri"/>
        <family val="2"/>
        <scheme val="minor"/>
      </rPr>
      <t>O, fossiilinen ja bio)</t>
    </r>
  </si>
  <si>
    <t>Kevyet nelipyöräiset</t>
  </si>
  <si>
    <t>Polttoainekomponenttien kulutus (l, kg, kWh) (vain tieliikenne)</t>
  </si>
  <si>
    <t>WEM 2023-toimenpiteet</t>
  </si>
  <si>
    <t>Ei sisällä sähköä tai vetyä.</t>
  </si>
  <si>
    <t>Energiankulutus (TJ)</t>
  </si>
  <si>
    <t>Tieliikenteen perusennuste (WEM) 12.10.2023</t>
  </si>
  <si>
    <t>Kevyet nelipyöräiset*</t>
  </si>
  <si>
    <t>1. Laki uusiutuvien polttoaineiden käytön edistämisestä liikenteessä (13.4.2007/446)</t>
  </si>
  <si>
    <t>Etanoli / bensiinin bio-komponentti</t>
  </si>
  <si>
    <t>Tieliikenteen perusennuste (WEM) 16.10.2023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</si>
</sst>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bscript"/>
      <sz val="14"/>
      <color theme="5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0"/>
      <color theme="2" tint="-0.74999237037263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/>
    <xf numFmtId="0" fontId="0" fillId="0" borderId="0" xfId="0" applyFont="1"/>
    <xf numFmtId="3" fontId="0" fillId="0" borderId="0" xfId="0" applyNumberFormat="1"/>
    <xf numFmtId="3" fontId="0" fillId="3" borderId="0" xfId="0" applyNumberFormat="1" applyFill="1"/>
    <xf numFmtId="0" fontId="3" fillId="0" borderId="1" xfId="0" applyFont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/>
    <xf numFmtId="3" fontId="0" fillId="0" borderId="0" xfId="0" applyNumberFormat="1" applyFont="1" applyFill="1" applyBorder="1"/>
    <xf numFmtId="0" fontId="0" fillId="0" borderId="0" xfId="0" applyFont="1" applyFill="1"/>
    <xf numFmtId="0" fontId="0" fillId="0" borderId="0" xfId="0" applyFont="1" applyAlignment="1">
      <alignment horizontal="center"/>
    </xf>
    <xf numFmtId="3" fontId="0" fillId="0" borderId="0" xfId="0" applyNumberFormat="1" applyFont="1"/>
    <xf numFmtId="0" fontId="3" fillId="0" borderId="1" xfId="0" applyFont="1" applyFill="1" applyBorder="1" applyAlignment="1">
      <alignment horizontal="left"/>
    </xf>
    <xf numFmtId="0" fontId="6" fillId="2" borderId="0" xfId="0" applyFont="1" applyFill="1"/>
    <xf numFmtId="0" fontId="0" fillId="2" borderId="0" xfId="0" applyFont="1" applyFill="1"/>
    <xf numFmtId="0" fontId="3" fillId="0" borderId="0" xfId="0" applyFont="1" applyFill="1" applyAlignment="1"/>
    <xf numFmtId="0" fontId="0" fillId="0" borderId="0" xfId="0" applyFont="1" applyFill="1" applyBorder="1"/>
    <xf numFmtId="3" fontId="3" fillId="0" borderId="0" xfId="0" applyNumberFormat="1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1" fillId="0" borderId="0" xfId="1" applyNumberFormat="1" applyFont="1" applyFill="1" applyBorder="1"/>
    <xf numFmtId="164" fontId="0" fillId="0" borderId="0" xfId="1" applyNumberFormat="1" applyFont="1" applyFill="1" applyBorder="1"/>
    <xf numFmtId="164" fontId="12" fillId="0" borderId="0" xfId="1" applyNumberFormat="1" applyFont="1" applyFill="1" applyBorder="1"/>
    <xf numFmtId="164" fontId="10" fillId="0" borderId="0" xfId="1" applyNumberFormat="1" applyFont="1" applyFill="1" applyBorder="1"/>
    <xf numFmtId="164" fontId="0" fillId="0" borderId="0" xfId="0" applyNumberFormat="1" applyFont="1" applyFill="1" applyBorder="1"/>
    <xf numFmtId="164" fontId="13" fillId="0" borderId="0" xfId="1" applyNumberFormat="1" applyFont="1" applyFill="1" applyBorder="1"/>
    <xf numFmtId="164" fontId="3" fillId="0" borderId="0" xfId="1" applyNumberFormat="1" applyFont="1" applyFill="1" applyBorder="1"/>
    <xf numFmtId="164" fontId="11" fillId="0" borderId="0" xfId="1" applyNumberFormat="1" applyFont="1" applyFill="1" applyBorder="1"/>
    <xf numFmtId="3" fontId="14" fillId="0" borderId="0" xfId="0" applyNumberFormat="1" applyFont="1" applyAlignment="1">
      <alignment horizontal="right"/>
    </xf>
    <xf numFmtId="0" fontId="1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10" fillId="0" borderId="0" xfId="0" applyFont="1"/>
    <xf numFmtId="3" fontId="0" fillId="4" borderId="6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3" fontId="0" fillId="4" borderId="8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3" fontId="0" fillId="4" borderId="0" xfId="0" applyNumberFormat="1" applyFill="1" applyAlignment="1">
      <alignment horizontal="center"/>
    </xf>
    <xf numFmtId="3" fontId="0" fillId="4" borderId="3" xfId="0" applyNumberForma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/>
    </xf>
    <xf numFmtId="3" fontId="3" fillId="4" borderId="0" xfId="0" applyNumberFormat="1" applyFont="1" applyFill="1" applyAlignment="1">
      <alignment horizontal="center"/>
    </xf>
    <xf numFmtId="3" fontId="0" fillId="4" borderId="4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4" borderId="5" xfId="0" applyNumberForma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3" fontId="0" fillId="3" borderId="7" xfId="0" applyNumberFormat="1" applyFill="1" applyBorder="1"/>
    <xf numFmtId="3" fontId="0" fillId="3" borderId="3" xfId="0" applyNumberFormat="1" applyFill="1" applyBorder="1"/>
    <xf numFmtId="3" fontId="0" fillId="3" borderId="1" xfId="0" applyNumberFormat="1" applyFill="1" applyBorder="1"/>
    <xf numFmtId="3" fontId="0" fillId="3" borderId="5" xfId="0" applyNumberFormat="1" applyFill="1" applyBorder="1"/>
    <xf numFmtId="3" fontId="0" fillId="3" borderId="8" xfId="0" applyNumberFormat="1" applyFill="1" applyBorder="1"/>
    <xf numFmtId="1" fontId="0" fillId="0" borderId="0" xfId="0" applyNumberFormat="1"/>
    <xf numFmtId="165" fontId="0" fillId="0" borderId="0" xfId="0" applyNumberFormat="1"/>
    <xf numFmtId="164" fontId="0" fillId="4" borderId="6" xfId="1" applyNumberFormat="1" applyFont="1" applyFill="1" applyBorder="1"/>
    <xf numFmtId="164" fontId="0" fillId="4" borderId="2" xfId="1" applyNumberFormat="1" applyFont="1" applyFill="1" applyBorder="1"/>
    <xf numFmtId="164" fontId="0" fillId="4" borderId="4" xfId="1" applyNumberFormat="1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Fill="1" applyBorder="1"/>
    <xf numFmtId="3" fontId="15" fillId="0" borderId="0" xfId="0" applyNumberFormat="1" applyFont="1" applyFill="1" applyBorder="1"/>
    <xf numFmtId="3" fontId="8" fillId="0" borderId="0" xfId="0" applyNumberFormat="1" applyFont="1" applyFill="1" applyBorder="1"/>
    <xf numFmtId="0" fontId="15" fillId="0" borderId="0" xfId="0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164" fontId="9" fillId="0" borderId="0" xfId="1" applyNumberFormat="1" applyFont="1" applyFill="1" applyBorder="1" applyAlignment="1">
      <alignment horizontal="right"/>
    </xf>
    <xf numFmtId="1" fontId="0" fillId="0" borderId="0" xfId="0" applyNumberFormat="1" applyFont="1" applyFill="1" applyBorder="1"/>
    <xf numFmtId="164" fontId="15" fillId="0" borderId="0" xfId="0" applyNumberFormat="1" applyFont="1" applyFill="1" applyBorder="1"/>
    <xf numFmtId="164" fontId="16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 applyFill="1" applyBorder="1"/>
    <xf numFmtId="1" fontId="2" fillId="0" borderId="0" xfId="0" applyNumberFormat="1" applyFont="1" applyFill="1" applyBorder="1"/>
    <xf numFmtId="164" fontId="3" fillId="0" borderId="0" xfId="0" applyNumberFormat="1" applyFont="1" applyFill="1" applyBorder="1"/>
    <xf numFmtId="164" fontId="15" fillId="0" borderId="0" xfId="1" applyNumberFormat="1" applyFont="1" applyFill="1" applyBorder="1"/>
    <xf numFmtId="164" fontId="2" fillId="0" borderId="0" xfId="0" applyNumberFormat="1" applyFont="1" applyFill="1" applyBorder="1"/>
    <xf numFmtId="164" fontId="16" fillId="0" borderId="0" xfId="1" applyNumberFormat="1" applyFont="1" applyFill="1" applyBorder="1"/>
    <xf numFmtId="3" fontId="0" fillId="4" borderId="6" xfId="0" applyNumberFormat="1" applyFont="1" applyFill="1" applyBorder="1" applyAlignment="1">
      <alignment horizontal="center"/>
    </xf>
    <xf numFmtId="3" fontId="0" fillId="4" borderId="7" xfId="0" applyNumberFormat="1" applyFont="1" applyFill="1" applyBorder="1" applyAlignment="1">
      <alignment horizontal="center"/>
    </xf>
    <xf numFmtId="3" fontId="0" fillId="4" borderId="8" xfId="0" applyNumberFormat="1" applyFont="1" applyFill="1" applyBorder="1" applyAlignment="1">
      <alignment horizontal="center"/>
    </xf>
    <xf numFmtId="3" fontId="0" fillId="4" borderId="2" xfId="0" applyNumberFormat="1" applyFont="1" applyFill="1" applyBorder="1" applyAlignment="1">
      <alignment horizontal="center"/>
    </xf>
    <xf numFmtId="3" fontId="0" fillId="4" borderId="0" xfId="0" applyNumberFormat="1" applyFont="1" applyFill="1" applyBorder="1" applyAlignment="1">
      <alignment horizontal="center"/>
    </xf>
    <xf numFmtId="3" fontId="0" fillId="4" borderId="3" xfId="0" applyNumberFormat="1" applyFont="1" applyFill="1" applyBorder="1" applyAlignment="1">
      <alignment horizontal="center"/>
    </xf>
    <xf numFmtId="3" fontId="0" fillId="4" borderId="4" xfId="0" applyNumberFormat="1" applyFont="1" applyFill="1" applyBorder="1" applyAlignment="1">
      <alignment horizontal="center"/>
    </xf>
    <xf numFmtId="3" fontId="0" fillId="4" borderId="1" xfId="0" applyNumberFormat="1" applyFont="1" applyFill="1" applyBorder="1" applyAlignment="1">
      <alignment horizontal="center"/>
    </xf>
    <xf numFmtId="3" fontId="0" fillId="4" borderId="5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4" fontId="0" fillId="4" borderId="0" xfId="0" applyNumberFormat="1" applyFill="1" applyAlignment="1">
      <alignment horizontal="center"/>
    </xf>
    <xf numFmtId="4" fontId="0" fillId="4" borderId="3" xfId="0" applyNumberFormat="1" applyFill="1" applyBorder="1" applyAlignment="1">
      <alignment horizontal="center"/>
    </xf>
    <xf numFmtId="4" fontId="3" fillId="4" borderId="0" xfId="0" applyNumberFormat="1" applyFont="1" applyFill="1" applyAlignment="1">
      <alignment horizontal="center"/>
    </xf>
    <xf numFmtId="4" fontId="3" fillId="4" borderId="3" xfId="0" applyNumberFormat="1" applyFont="1" applyFill="1" applyBorder="1" applyAlignment="1">
      <alignment horizontal="center"/>
    </xf>
    <xf numFmtId="4" fontId="0" fillId="4" borderId="1" xfId="0" applyNumberFormat="1" applyFill="1" applyBorder="1" applyAlignment="1">
      <alignment horizontal="center"/>
    </xf>
    <xf numFmtId="4" fontId="0" fillId="4" borderId="5" xfId="0" applyNumberFormat="1" applyFill="1" applyBorder="1" applyAlignment="1">
      <alignment horizontal="center"/>
    </xf>
    <xf numFmtId="3" fontId="17" fillId="0" borderId="0" xfId="0" applyNumberFormat="1" applyFont="1" applyFill="1" applyBorder="1"/>
    <xf numFmtId="3" fontId="0" fillId="0" borderId="0" xfId="0" applyNumberFormat="1" applyFont="1" applyAlignment="1">
      <alignment horizontal="center"/>
    </xf>
    <xf numFmtId="3" fontId="3" fillId="4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3" fontId="15" fillId="3" borderId="9" xfId="0" applyNumberFormat="1" applyFont="1" applyFill="1" applyBorder="1" applyAlignment="1">
      <alignment horizontal="center"/>
    </xf>
    <xf numFmtId="3" fontId="15" fillId="3" borderId="10" xfId="0" applyNumberFormat="1" applyFont="1" applyFill="1" applyBorder="1" applyAlignment="1">
      <alignment horizontal="center"/>
    </xf>
    <xf numFmtId="3" fontId="15" fillId="3" borderId="11" xfId="0" applyNumberFormat="1" applyFont="1" applyFill="1" applyBorder="1" applyAlignment="1">
      <alignment horizontal="center"/>
    </xf>
    <xf numFmtId="3" fontId="15" fillId="4" borderId="9" xfId="0" applyNumberFormat="1" applyFont="1" applyFill="1" applyBorder="1" applyAlignment="1">
      <alignment horizontal="center"/>
    </xf>
    <xf numFmtId="3" fontId="15" fillId="4" borderId="10" xfId="0" applyNumberFormat="1" applyFont="1" applyFill="1" applyBorder="1" applyAlignment="1">
      <alignment horizontal="center"/>
    </xf>
    <xf numFmtId="3" fontId="15" fillId="4" borderId="11" xfId="0" applyNumberFormat="1" applyFont="1" applyFill="1" applyBorder="1" applyAlignment="1">
      <alignment horizontal="center"/>
    </xf>
    <xf numFmtId="3" fontId="15" fillId="3" borderId="2" xfId="0" applyNumberFormat="1" applyFont="1" applyFill="1" applyBorder="1" applyAlignment="1">
      <alignment horizontal="center"/>
    </xf>
    <xf numFmtId="3" fontId="15" fillId="3" borderId="0" xfId="0" applyNumberFormat="1" applyFont="1" applyFill="1" applyBorder="1" applyAlignment="1">
      <alignment horizontal="center"/>
    </xf>
    <xf numFmtId="3" fontId="15" fillId="3" borderId="3" xfId="0" applyNumberFormat="1" applyFont="1" applyFill="1" applyBorder="1" applyAlignment="1">
      <alignment horizontal="center"/>
    </xf>
    <xf numFmtId="3" fontId="15" fillId="4" borderId="2" xfId="0" applyNumberFormat="1" applyFont="1" applyFill="1" applyBorder="1" applyAlignment="1">
      <alignment horizontal="center"/>
    </xf>
    <xf numFmtId="3" fontId="15" fillId="4" borderId="0" xfId="0" applyNumberFormat="1" applyFont="1" applyFill="1" applyBorder="1" applyAlignment="1">
      <alignment horizontal="center"/>
    </xf>
    <xf numFmtId="3" fontId="15" fillId="4" borderId="3" xfId="0" applyNumberFormat="1" applyFont="1" applyFill="1" applyBorder="1" applyAlignment="1">
      <alignment horizontal="center"/>
    </xf>
    <xf numFmtId="3" fontId="16" fillId="3" borderId="2" xfId="0" applyNumberFormat="1" applyFont="1" applyFill="1" applyBorder="1" applyAlignment="1">
      <alignment horizontal="center"/>
    </xf>
    <xf numFmtId="3" fontId="16" fillId="3" borderId="0" xfId="0" applyNumberFormat="1" applyFont="1" applyFill="1" applyBorder="1" applyAlignment="1">
      <alignment horizontal="center"/>
    </xf>
    <xf numFmtId="3" fontId="16" fillId="3" borderId="3" xfId="0" applyNumberFormat="1" applyFont="1" applyFill="1" applyBorder="1" applyAlignment="1">
      <alignment horizontal="center"/>
    </xf>
    <xf numFmtId="3" fontId="16" fillId="4" borderId="2" xfId="0" applyNumberFormat="1" applyFont="1" applyFill="1" applyBorder="1" applyAlignment="1">
      <alignment horizontal="center"/>
    </xf>
    <xf numFmtId="3" fontId="16" fillId="4" borderId="0" xfId="0" applyNumberFormat="1" applyFont="1" applyFill="1" applyBorder="1" applyAlignment="1">
      <alignment horizontal="center"/>
    </xf>
    <xf numFmtId="3" fontId="15" fillId="3" borderId="4" xfId="0" applyNumberFormat="1" applyFont="1" applyFill="1" applyBorder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3" fontId="15" fillId="3" borderId="5" xfId="0" applyNumberFormat="1" applyFont="1" applyFill="1" applyBorder="1" applyAlignment="1">
      <alignment horizontal="center"/>
    </xf>
    <xf numFmtId="3" fontId="15" fillId="4" borderId="4" xfId="0" applyNumberFormat="1" applyFont="1" applyFill="1" applyBorder="1" applyAlignment="1">
      <alignment horizontal="center"/>
    </xf>
    <xf numFmtId="3" fontId="15" fillId="4" borderId="1" xfId="0" applyNumberFormat="1" applyFont="1" applyFill="1" applyBorder="1" applyAlignment="1">
      <alignment horizontal="center"/>
    </xf>
    <xf numFmtId="3" fontId="15" fillId="4" borderId="5" xfId="0" applyNumberFormat="1" applyFont="1" applyFill="1" applyBorder="1" applyAlignment="1">
      <alignment horizontal="center"/>
    </xf>
    <xf numFmtId="3" fontId="16" fillId="3" borderId="9" xfId="0" applyNumberFormat="1" applyFont="1" applyFill="1" applyBorder="1" applyAlignment="1">
      <alignment horizontal="center"/>
    </xf>
    <xf numFmtId="3" fontId="16" fillId="3" borderId="10" xfId="0" applyNumberFormat="1" applyFont="1" applyFill="1" applyBorder="1" applyAlignment="1">
      <alignment horizontal="center"/>
    </xf>
    <xf numFmtId="3" fontId="16" fillId="3" borderId="11" xfId="0" applyNumberFormat="1" applyFont="1" applyFill="1" applyBorder="1" applyAlignment="1">
      <alignment horizontal="center"/>
    </xf>
    <xf numFmtId="3" fontId="16" fillId="4" borderId="9" xfId="0" applyNumberFormat="1" applyFont="1" applyFill="1" applyBorder="1" applyAlignment="1">
      <alignment horizontal="center"/>
    </xf>
    <xf numFmtId="3" fontId="16" fillId="4" borderId="10" xfId="0" applyNumberFormat="1" applyFont="1" applyFill="1" applyBorder="1" applyAlignment="1">
      <alignment horizontal="center"/>
    </xf>
    <xf numFmtId="3" fontId="16" fillId="4" borderId="11" xfId="0" applyNumberFormat="1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3" fontId="16" fillId="4" borderId="3" xfId="0" applyNumberFormat="1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3" fontId="15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EF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'WEM2023 Suorite'!$B$4</c:f>
          <c:strCache>
            <c:ptCount val="1"/>
            <c:pt idx="0">
              <c:v>Ajosuorite (milj. km)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'WEM2023 Suorite'!$C$6</c:f>
              <c:strCache>
                <c:ptCount val="1"/>
                <c:pt idx="0">
                  <c:v>Henkilöautot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'WEM2023 Suorite'!$B$7:$B$35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Suorite'!$C$7:$C$35</c:f>
              <c:numCache>
                <c:formatCode>#,##0</c:formatCode>
                <c:ptCount val="29"/>
                <c:pt idx="0">
                  <c:v>38409.281814000002</c:v>
                </c:pt>
                <c:pt idx="1">
                  <c:v>39050.054983000002</c:v>
                </c:pt>
                <c:pt idx="2">
                  <c:v>39097.688084999987</c:v>
                </c:pt>
                <c:pt idx="3">
                  <c:v>39571.290951000003</c:v>
                </c:pt>
                <c:pt idx="4">
                  <c:v>40304.074562000002</c:v>
                </c:pt>
                <c:pt idx="5">
                  <c:v>41089.827856000004</c:v>
                </c:pt>
                <c:pt idx="6">
                  <c:v>41611.496919999998</c:v>
                </c:pt>
                <c:pt idx="7">
                  <c:v>42262.066404000012</c:v>
                </c:pt>
                <c:pt idx="8">
                  <c:v>42820.220365000001</c:v>
                </c:pt>
                <c:pt idx="9">
                  <c:v>44011.308834000003</c:v>
                </c:pt>
                <c:pt idx="10">
                  <c:v>45048.08365700001</c:v>
                </c:pt>
                <c:pt idx="11">
                  <c:v>46050.433384999997</c:v>
                </c:pt>
                <c:pt idx="12">
                  <c:v>46852.542387000009</c:v>
                </c:pt>
                <c:pt idx="13">
                  <c:v>47542.215047999991</c:v>
                </c:pt>
                <c:pt idx="14">
                  <c:v>48686.997599000002</c:v>
                </c:pt>
                <c:pt idx="15">
                  <c:v>49521.133038</c:v>
                </c:pt>
                <c:pt idx="16">
                  <c:v>50197.545472999998</c:v>
                </c:pt>
                <c:pt idx="17">
                  <c:v>50736.001849</c:v>
                </c:pt>
                <c:pt idx="18">
                  <c:v>51195.249512000002</c:v>
                </c:pt>
                <c:pt idx="19">
                  <c:v>52083.657803000002</c:v>
                </c:pt>
                <c:pt idx="20">
                  <c:v>52860.158504000021</c:v>
                </c:pt>
                <c:pt idx="21">
                  <c:v>53666.430431000001</c:v>
                </c:pt>
                <c:pt idx="22">
                  <c:v>54333.072640999999</c:v>
                </c:pt>
                <c:pt idx="23">
                  <c:v>54818.075786000001</c:v>
                </c:pt>
                <c:pt idx="24">
                  <c:v>55281.899207999995</c:v>
                </c:pt>
                <c:pt idx="25">
                  <c:v>55595.723741000002</c:v>
                </c:pt>
                <c:pt idx="26">
                  <c:v>55815.105339999995</c:v>
                </c:pt>
                <c:pt idx="27">
                  <c:v>55960.311855000007</c:v>
                </c:pt>
                <c:pt idx="28">
                  <c:v>55974.664012000008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1E-4D2F-9449-B6E21D7652A0}"/>
            </c:ext>
          </c:extLst>
        </c:ser>
        <c:ser>
          <c:idx val="1"/>
          <c:order val="1"/>
          <c:tx>
            <c:strRef>
              <c:f>'WEM2023 Suorite'!$D$6</c:f>
              <c:strCache>
                <c:ptCount val="1"/>
                <c:pt idx="0">
                  <c:v>Pakettiautot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'WEM2023 Suorite'!$B$7:$B$35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Suorite'!$D$7:$D$35</c:f>
              <c:numCache>
                <c:formatCode>#,##0</c:formatCode>
                <c:ptCount val="29"/>
                <c:pt idx="0">
                  <c:v>5935.2360840000019</c:v>
                </c:pt>
                <c:pt idx="1">
                  <c:v>5983.3035360000049</c:v>
                </c:pt>
                <c:pt idx="2">
                  <c:v>6011.0366249999997</c:v>
                </c:pt>
                <c:pt idx="3">
                  <c:v>6041.352317999992</c:v>
                </c:pt>
                <c:pt idx="4">
                  <c:v>6060.024207999998</c:v>
                </c:pt>
                <c:pt idx="5">
                  <c:v>6076.549680000001</c:v>
                </c:pt>
                <c:pt idx="6">
                  <c:v>6094.9041440000001</c:v>
                </c:pt>
                <c:pt idx="7">
                  <c:v>6118.2247699999998</c:v>
                </c:pt>
                <c:pt idx="8">
                  <c:v>6145.7080079999996</c:v>
                </c:pt>
                <c:pt idx="9">
                  <c:v>6174.9437199999957</c:v>
                </c:pt>
                <c:pt idx="10">
                  <c:v>6206.214192000004</c:v>
                </c:pt>
                <c:pt idx="11">
                  <c:v>6238.5413859999953</c:v>
                </c:pt>
                <c:pt idx="12">
                  <c:v>6271.737729999998</c:v>
                </c:pt>
                <c:pt idx="13">
                  <c:v>6304.9462169999988</c:v>
                </c:pt>
                <c:pt idx="14">
                  <c:v>6341.3919359999991</c:v>
                </c:pt>
                <c:pt idx="15">
                  <c:v>6376.8815409999988</c:v>
                </c:pt>
                <c:pt idx="16">
                  <c:v>6411.5613449999983</c:v>
                </c:pt>
                <c:pt idx="17">
                  <c:v>6445.3369760000023</c:v>
                </c:pt>
                <c:pt idx="18">
                  <c:v>6480.0372840000036</c:v>
                </c:pt>
                <c:pt idx="19">
                  <c:v>6516.4633200000017</c:v>
                </c:pt>
                <c:pt idx="20">
                  <c:v>6551.2108200000011</c:v>
                </c:pt>
                <c:pt idx="21">
                  <c:v>6585.3381419999987</c:v>
                </c:pt>
                <c:pt idx="22">
                  <c:v>6617.3446950000007</c:v>
                </c:pt>
                <c:pt idx="23">
                  <c:v>6648.8946939999987</c:v>
                </c:pt>
                <c:pt idx="24">
                  <c:v>6678.5011739999991</c:v>
                </c:pt>
                <c:pt idx="25">
                  <c:v>6707.1321239999988</c:v>
                </c:pt>
                <c:pt idx="26">
                  <c:v>6735.4233069999991</c:v>
                </c:pt>
                <c:pt idx="27">
                  <c:v>6762.7431829999987</c:v>
                </c:pt>
                <c:pt idx="28">
                  <c:v>6787.6066440000022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1E-4D2F-9449-B6E21D7652A0}"/>
            </c:ext>
          </c:extLst>
        </c:ser>
        <c:ser>
          <c:idx val="2"/>
          <c:order val="2"/>
          <c:tx>
            <c:strRef>
              <c:f>'WEM2023 Suorite'!$E$6</c:f>
              <c:strCache>
                <c:ptCount val="1"/>
                <c:pt idx="0">
                  <c:v>Linja-autot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'WEM2023 Suorite'!$B$7:$B$35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Suorite'!$E$7:$E$35</c:f>
              <c:numCache>
                <c:formatCode>#,##0</c:formatCode>
                <c:ptCount val="29"/>
                <c:pt idx="0">
                  <c:v>497.60543699999982</c:v>
                </c:pt>
                <c:pt idx="1">
                  <c:v>505.49629799999997</c:v>
                </c:pt>
                <c:pt idx="2">
                  <c:v>515.61701700000015</c:v>
                </c:pt>
                <c:pt idx="3">
                  <c:v>525.59558100000015</c:v>
                </c:pt>
                <c:pt idx="4">
                  <c:v>537.6667319999998</c:v>
                </c:pt>
                <c:pt idx="5">
                  <c:v>549.82910699999991</c:v>
                </c:pt>
                <c:pt idx="6">
                  <c:v>563.969065</c:v>
                </c:pt>
                <c:pt idx="7">
                  <c:v>575.88475000000005</c:v>
                </c:pt>
                <c:pt idx="8">
                  <c:v>589.9684400000001</c:v>
                </c:pt>
                <c:pt idx="9">
                  <c:v>588.76531199999988</c:v>
                </c:pt>
                <c:pt idx="10">
                  <c:v>587.86426999999992</c:v>
                </c:pt>
                <c:pt idx="11">
                  <c:v>587.34731999999997</c:v>
                </c:pt>
                <c:pt idx="12">
                  <c:v>586.64137599999981</c:v>
                </c:pt>
                <c:pt idx="13">
                  <c:v>586.42384000000004</c:v>
                </c:pt>
                <c:pt idx="14">
                  <c:v>586.33191799999986</c:v>
                </c:pt>
                <c:pt idx="15">
                  <c:v>586.32232399999987</c:v>
                </c:pt>
                <c:pt idx="16">
                  <c:v>586.46227499999986</c:v>
                </c:pt>
                <c:pt idx="17">
                  <c:v>586.62815399999977</c:v>
                </c:pt>
                <c:pt idx="18">
                  <c:v>587.02872000000013</c:v>
                </c:pt>
                <c:pt idx="19">
                  <c:v>587.58419200000014</c:v>
                </c:pt>
                <c:pt idx="20">
                  <c:v>588.24292799999989</c:v>
                </c:pt>
                <c:pt idx="21">
                  <c:v>589.13139999999976</c:v>
                </c:pt>
                <c:pt idx="22">
                  <c:v>590.01553799999988</c:v>
                </c:pt>
                <c:pt idx="23">
                  <c:v>590.77139999999952</c:v>
                </c:pt>
                <c:pt idx="24">
                  <c:v>591.55411699999991</c:v>
                </c:pt>
                <c:pt idx="25">
                  <c:v>592.29577599999993</c:v>
                </c:pt>
                <c:pt idx="26">
                  <c:v>592.89851999999962</c:v>
                </c:pt>
                <c:pt idx="27">
                  <c:v>593.55563399999983</c:v>
                </c:pt>
                <c:pt idx="28">
                  <c:v>594.20694000000015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1E-4D2F-9449-B6E21D7652A0}"/>
            </c:ext>
          </c:extLst>
        </c:ser>
        <c:ser>
          <c:idx val="3"/>
          <c:order val="3"/>
          <c:tx>
            <c:strRef>
              <c:f>'WEM2023 Suorite'!$F$6</c:f>
              <c:strCache>
                <c:ptCount val="1"/>
                <c:pt idx="0">
                  <c:v>Kuorma-autot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'WEM2023 Suorite'!$B$7:$B$35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Suorite'!$F$7:$F$35</c:f>
              <c:numCache>
                <c:formatCode>#,##0</c:formatCode>
                <c:ptCount val="29"/>
                <c:pt idx="0">
                  <c:v>3288.6449519999987</c:v>
                </c:pt>
                <c:pt idx="1">
                  <c:v>3320.7971259999999</c:v>
                </c:pt>
                <c:pt idx="2">
                  <c:v>3359.0399000000002</c:v>
                </c:pt>
                <c:pt idx="3">
                  <c:v>3392.257494</c:v>
                </c:pt>
                <c:pt idx="4">
                  <c:v>3426.3004679999999</c:v>
                </c:pt>
                <c:pt idx="5">
                  <c:v>3455.6549639999989</c:v>
                </c:pt>
                <c:pt idx="6">
                  <c:v>3486.962395</c:v>
                </c:pt>
                <c:pt idx="7">
                  <c:v>3522.5046320000001</c:v>
                </c:pt>
                <c:pt idx="8">
                  <c:v>3560.4959439999989</c:v>
                </c:pt>
                <c:pt idx="9">
                  <c:v>3578.5621440000009</c:v>
                </c:pt>
                <c:pt idx="10">
                  <c:v>3588.9673770000009</c:v>
                </c:pt>
                <c:pt idx="11">
                  <c:v>3593.6607129999993</c:v>
                </c:pt>
                <c:pt idx="12">
                  <c:v>3600.7029399999992</c:v>
                </c:pt>
                <c:pt idx="13">
                  <c:v>3605.3480709999999</c:v>
                </c:pt>
                <c:pt idx="14">
                  <c:v>3613.7795629999991</c:v>
                </c:pt>
                <c:pt idx="15">
                  <c:v>3622.3271520000008</c:v>
                </c:pt>
                <c:pt idx="16">
                  <c:v>3632.1848759999993</c:v>
                </c:pt>
                <c:pt idx="17">
                  <c:v>3642.5541800000005</c:v>
                </c:pt>
                <c:pt idx="18">
                  <c:v>3654.7711520000012</c:v>
                </c:pt>
                <c:pt idx="19">
                  <c:v>3652.642037999999</c:v>
                </c:pt>
                <c:pt idx="20">
                  <c:v>3651.7537939999988</c:v>
                </c:pt>
                <c:pt idx="21">
                  <c:v>3652.2956360000003</c:v>
                </c:pt>
                <c:pt idx="22">
                  <c:v>3652.8276940000005</c:v>
                </c:pt>
                <c:pt idx="23">
                  <c:v>3654.014544000001</c:v>
                </c:pt>
                <c:pt idx="24">
                  <c:v>3656.4568479999998</c:v>
                </c:pt>
                <c:pt idx="25">
                  <c:v>3659.54835</c:v>
                </c:pt>
                <c:pt idx="26">
                  <c:v>3663.2332769999998</c:v>
                </c:pt>
                <c:pt idx="27">
                  <c:v>3667.8859680000023</c:v>
                </c:pt>
                <c:pt idx="28">
                  <c:v>3672.9509400000024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1E-4D2F-9449-B6E21D7652A0}"/>
            </c:ext>
          </c:extLst>
        </c:ser>
        <c:ser>
          <c:idx val="4"/>
          <c:order val="4"/>
          <c:tx>
            <c:strRef>
              <c:f>'WEM2023 Suorite'!$G$6</c:f>
              <c:strCache>
                <c:ptCount val="1"/>
                <c:pt idx="0">
                  <c:v>Moottoripyörät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'WEM2023 Suorite'!$B$7:$B$35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Suorite'!$G$7:$G$35</c:f>
              <c:numCache>
                <c:formatCode>#,##0</c:formatCode>
                <c:ptCount val="29"/>
                <c:pt idx="0">
                  <c:v>841.81011499999988</c:v>
                </c:pt>
                <c:pt idx="1">
                  <c:v>819.37557000000004</c:v>
                </c:pt>
                <c:pt idx="2">
                  <c:v>798.34346500000004</c:v>
                </c:pt>
                <c:pt idx="3">
                  <c:v>778.64637500000038</c:v>
                </c:pt>
                <c:pt idx="4">
                  <c:v>760.08652000000029</c:v>
                </c:pt>
                <c:pt idx="5">
                  <c:v>742.78526499999953</c:v>
                </c:pt>
                <c:pt idx="6">
                  <c:v>726.30209999999954</c:v>
                </c:pt>
                <c:pt idx="7">
                  <c:v>711.0101099999996</c:v>
                </c:pt>
                <c:pt idx="8">
                  <c:v>696.81040500000017</c:v>
                </c:pt>
                <c:pt idx="9">
                  <c:v>683.66252999999995</c:v>
                </c:pt>
                <c:pt idx="10">
                  <c:v>671.51704000000029</c:v>
                </c:pt>
                <c:pt idx="11">
                  <c:v>660.33347999999989</c:v>
                </c:pt>
                <c:pt idx="12">
                  <c:v>650.07589000000019</c:v>
                </c:pt>
                <c:pt idx="13">
                  <c:v>640.69482499999992</c:v>
                </c:pt>
                <c:pt idx="14">
                  <c:v>632.14533500000027</c:v>
                </c:pt>
                <c:pt idx="15">
                  <c:v>624.39146000000005</c:v>
                </c:pt>
                <c:pt idx="16">
                  <c:v>617.37926000000004</c:v>
                </c:pt>
                <c:pt idx="17">
                  <c:v>611.05929000000026</c:v>
                </c:pt>
                <c:pt idx="18">
                  <c:v>605.39558999999997</c:v>
                </c:pt>
                <c:pt idx="19">
                  <c:v>600.34321000000011</c:v>
                </c:pt>
                <c:pt idx="20">
                  <c:v>595.8437150000002</c:v>
                </c:pt>
                <c:pt idx="21">
                  <c:v>591.84765999999991</c:v>
                </c:pt>
                <c:pt idx="22">
                  <c:v>588.31908499999986</c:v>
                </c:pt>
                <c:pt idx="23">
                  <c:v>585.22203000000002</c:v>
                </c:pt>
                <c:pt idx="24">
                  <c:v>582.51154499999996</c:v>
                </c:pt>
                <c:pt idx="25">
                  <c:v>580.18313499999999</c:v>
                </c:pt>
                <c:pt idx="26">
                  <c:v>578.15589000000011</c:v>
                </c:pt>
                <c:pt idx="27">
                  <c:v>576.40733499999999</c:v>
                </c:pt>
                <c:pt idx="28">
                  <c:v>574.92848000000015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1E-4D2F-9449-B6E21D7652A0}"/>
            </c:ext>
          </c:extLst>
        </c:ser>
        <c:ser>
          <c:idx val="5"/>
          <c:order val="5"/>
          <c:tx>
            <c:strRef>
              <c:f>'WEM2023 Suorite'!$H$6</c:f>
              <c:strCache>
                <c:ptCount val="1"/>
                <c:pt idx="0">
                  <c:v>Mopot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'WEM2023 Suorite'!$B$7:$B$35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Suorite'!$H$7:$H$35</c:f>
              <c:numCache>
                <c:formatCode>#,##0</c:formatCode>
                <c:ptCount val="29"/>
                <c:pt idx="0">
                  <c:v>184.92031500000007</c:v>
                </c:pt>
                <c:pt idx="1">
                  <c:v>186.77107500000008</c:v>
                </c:pt>
                <c:pt idx="2">
                  <c:v>188.65821000000008</c:v>
                </c:pt>
                <c:pt idx="3">
                  <c:v>190.527885</c:v>
                </c:pt>
                <c:pt idx="4">
                  <c:v>191.86212</c:v>
                </c:pt>
                <c:pt idx="5">
                  <c:v>193.30547999999987</c:v>
                </c:pt>
                <c:pt idx="6">
                  <c:v>194.69791500000002</c:v>
                </c:pt>
                <c:pt idx="7">
                  <c:v>196.01323500000007</c:v>
                </c:pt>
                <c:pt idx="8">
                  <c:v>197.22524999999999</c:v>
                </c:pt>
                <c:pt idx="9">
                  <c:v>198.30195000000001</c:v>
                </c:pt>
                <c:pt idx="10">
                  <c:v>199.33500000000009</c:v>
                </c:pt>
                <c:pt idx="11">
                  <c:v>200.29966499999998</c:v>
                </c:pt>
                <c:pt idx="12">
                  <c:v>201.18430499999997</c:v>
                </c:pt>
                <c:pt idx="13">
                  <c:v>201.99910499999996</c:v>
                </c:pt>
                <c:pt idx="14">
                  <c:v>202.75425000000007</c:v>
                </c:pt>
                <c:pt idx="15">
                  <c:v>203.43955500000001</c:v>
                </c:pt>
                <c:pt idx="16">
                  <c:v>204.07829999999993</c:v>
                </c:pt>
                <c:pt idx="17">
                  <c:v>204.65011499999994</c:v>
                </c:pt>
                <c:pt idx="18">
                  <c:v>205.17828000000006</c:v>
                </c:pt>
                <c:pt idx="19">
                  <c:v>205.654065</c:v>
                </c:pt>
                <c:pt idx="20">
                  <c:v>206.08474500000008</c:v>
                </c:pt>
                <c:pt idx="21">
                  <c:v>206.48341499999998</c:v>
                </c:pt>
                <c:pt idx="22">
                  <c:v>206.84134499999996</c:v>
                </c:pt>
                <c:pt idx="23">
                  <c:v>207.17017499999994</c:v>
                </c:pt>
                <c:pt idx="24">
                  <c:v>207.47281499999994</c:v>
                </c:pt>
                <c:pt idx="25">
                  <c:v>207.74635499999999</c:v>
                </c:pt>
                <c:pt idx="26">
                  <c:v>207.98643000000007</c:v>
                </c:pt>
                <c:pt idx="27">
                  <c:v>208.20904500000006</c:v>
                </c:pt>
                <c:pt idx="28">
                  <c:v>208.41420000000005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1E-4D2F-9449-B6E21D7652A0}"/>
            </c:ext>
          </c:extLst>
        </c:ser>
        <c:ser>
          <c:idx val="6"/>
          <c:order val="6"/>
          <c:tx>
            <c:strRef>
              <c:f>'WEM2023 Suorite'!$I$6</c:f>
              <c:strCache>
                <c:ptCount val="1"/>
                <c:pt idx="0">
                  <c:v>Kevyet nelipyöräiset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'WEM2023 Suorite'!$B$7:$B$35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Suorite'!$I$7:$I$35</c:f>
              <c:numCache>
                <c:formatCode>#,##0</c:formatCode>
                <c:ptCount val="29"/>
                <c:pt idx="0">
                  <c:v>195.01305600000001</c:v>
                </c:pt>
                <c:pt idx="1">
                  <c:v>217.97305600000021</c:v>
                </c:pt>
                <c:pt idx="2">
                  <c:v>239.52790400000018</c:v>
                </c:pt>
                <c:pt idx="3">
                  <c:v>259.14492800000011</c:v>
                </c:pt>
                <c:pt idx="4">
                  <c:v>276.46595200000019</c:v>
                </c:pt>
                <c:pt idx="5">
                  <c:v>291.11443200000002</c:v>
                </c:pt>
                <c:pt idx="6">
                  <c:v>302.81944000000004</c:v>
                </c:pt>
                <c:pt idx="7">
                  <c:v>311.41107199999993</c:v>
                </c:pt>
                <c:pt idx="8">
                  <c:v>316.76075199999997</c:v>
                </c:pt>
                <c:pt idx="9">
                  <c:v>320.46649600000001</c:v>
                </c:pt>
                <c:pt idx="10">
                  <c:v>322.61555200000021</c:v>
                </c:pt>
                <c:pt idx="11">
                  <c:v>323.40996799999976</c:v>
                </c:pt>
                <c:pt idx="12">
                  <c:v>323.02883199999968</c:v>
                </c:pt>
                <c:pt idx="13">
                  <c:v>321.76143999999999</c:v>
                </c:pt>
                <c:pt idx="14">
                  <c:v>319.93382400000002</c:v>
                </c:pt>
                <c:pt idx="15">
                  <c:v>317.81232000000006</c:v>
                </c:pt>
                <c:pt idx="16">
                  <c:v>315.6632640000002</c:v>
                </c:pt>
                <c:pt idx="17">
                  <c:v>313.73003199999988</c:v>
                </c:pt>
                <c:pt idx="18">
                  <c:v>312.13201599999991</c:v>
                </c:pt>
                <c:pt idx="19">
                  <c:v>311.02993599999968</c:v>
                </c:pt>
                <c:pt idx="20">
                  <c:v>310.5110399999997</c:v>
                </c:pt>
                <c:pt idx="21">
                  <c:v>310.61665599999986</c:v>
                </c:pt>
                <c:pt idx="22">
                  <c:v>311.32841599999955</c:v>
                </c:pt>
                <c:pt idx="23">
                  <c:v>312.64172799999977</c:v>
                </c:pt>
                <c:pt idx="24">
                  <c:v>314.5336319999999</c:v>
                </c:pt>
                <c:pt idx="25">
                  <c:v>316.95361599999978</c:v>
                </c:pt>
                <c:pt idx="26">
                  <c:v>319.87871999999965</c:v>
                </c:pt>
                <c:pt idx="27">
                  <c:v>323.26761599999986</c:v>
                </c:pt>
                <c:pt idx="28">
                  <c:v>327.10652799999974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1E-4D2F-9449-B6E21D76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2631823"/>
        <c:axId val="1661026271"/>
      </c:areaChart>
      <c:catAx>
        <c:axId val="150263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61026271"/>
        <c:crosses val="autoZero"/>
        <c:auto val="1"/>
        <c:lblAlgn val="ctr"/>
        <c:lblOffset val="100"/>
        <c:noMultiLvlLbl val="0"/>
      </c:catAx>
      <c:valAx>
        <c:axId val="1661026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02631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'WEM2023 Suorite'!$B$38</c:f>
          <c:strCache>
            <c:ptCount val="1"/>
            <c:pt idx="0">
              <c:v>Henkilöautojen ajosuorite käyttövoimittain (milj. km)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'WEM2023 Suorite'!$C$41</c:f>
              <c:strCache>
                <c:ptCount val="1"/>
                <c:pt idx="0">
                  <c:v>Bensiini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'WEM2023 Suorite'!$B$42:$B$70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Suorite'!$C$42:$C$70</c:f>
              <c:numCache>
                <c:formatCode>#,##0</c:formatCode>
                <c:ptCount val="29"/>
                <c:pt idx="0">
                  <c:v>21644.177184</c:v>
                </c:pt>
                <c:pt idx="1">
                  <c:v>21437.533122000001</c:v>
                </c:pt>
                <c:pt idx="2">
                  <c:v>20890.377277999989</c:v>
                </c:pt>
                <c:pt idx="3">
                  <c:v>20804.906037000001</c:v>
                </c:pt>
                <c:pt idx="4">
                  <c:v>20333.750940000002</c:v>
                </c:pt>
                <c:pt idx="5">
                  <c:v>19749.797246999999</c:v>
                </c:pt>
                <c:pt idx="6">
                  <c:v>19155.84216</c:v>
                </c:pt>
                <c:pt idx="7">
                  <c:v>18503.737840000013</c:v>
                </c:pt>
                <c:pt idx="8">
                  <c:v>17589.450003999998</c:v>
                </c:pt>
                <c:pt idx="9">
                  <c:v>16770.556143999998</c:v>
                </c:pt>
                <c:pt idx="10">
                  <c:v>15837.77716400001</c:v>
                </c:pt>
                <c:pt idx="11">
                  <c:v>14901.301821999999</c:v>
                </c:pt>
                <c:pt idx="12">
                  <c:v>13949.49532800001</c:v>
                </c:pt>
                <c:pt idx="13">
                  <c:v>12961.961614999991</c:v>
                </c:pt>
                <c:pt idx="14">
                  <c:v>11962.323836</c:v>
                </c:pt>
                <c:pt idx="15">
                  <c:v>10970.970359999999</c:v>
                </c:pt>
                <c:pt idx="16">
                  <c:v>10054.339636000001</c:v>
                </c:pt>
                <c:pt idx="17">
                  <c:v>9204.2241840000024</c:v>
                </c:pt>
                <c:pt idx="18">
                  <c:v>8436.5057609999985</c:v>
                </c:pt>
                <c:pt idx="19">
                  <c:v>7633.6132860000007</c:v>
                </c:pt>
                <c:pt idx="20">
                  <c:v>6924.0850400000018</c:v>
                </c:pt>
                <c:pt idx="21">
                  <c:v>6320.5060030000031</c:v>
                </c:pt>
                <c:pt idx="22">
                  <c:v>5772.1408150000025</c:v>
                </c:pt>
                <c:pt idx="23">
                  <c:v>5261.9822039999999</c:v>
                </c:pt>
                <c:pt idx="24">
                  <c:v>4811.9338239999988</c:v>
                </c:pt>
                <c:pt idx="25">
                  <c:v>4398.7706369999987</c:v>
                </c:pt>
                <c:pt idx="26">
                  <c:v>4028.1426900000029</c:v>
                </c:pt>
                <c:pt idx="27">
                  <c:v>3693.4231439999999</c:v>
                </c:pt>
                <c:pt idx="28">
                  <c:v>3379.2699000000021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C-4E93-A977-851DDA532ACD}"/>
            </c:ext>
          </c:extLst>
        </c:ser>
        <c:ser>
          <c:idx val="1"/>
          <c:order val="1"/>
          <c:tx>
            <c:strRef>
              <c:f>'WEM2023 Suorite'!$D$41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'WEM2023 Suorite'!$B$42:$B$70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Suorite'!$D$42:$D$70</c:f>
              <c:numCache>
                <c:formatCode>#,##0</c:formatCode>
                <c:ptCount val="29"/>
                <c:pt idx="0">
                  <c:v>13922.687592</c:v>
                </c:pt>
                <c:pt idx="1">
                  <c:v>13630.27016</c:v>
                </c:pt>
                <c:pt idx="2">
                  <c:v>13110.407374</c:v>
                </c:pt>
                <c:pt idx="3">
                  <c:v>12706.08129</c:v>
                </c:pt>
                <c:pt idx="4">
                  <c:v>12236.820624</c:v>
                </c:pt>
                <c:pt idx="5">
                  <c:v>11629.553406999999</c:v>
                </c:pt>
                <c:pt idx="6">
                  <c:v>11023.939863</c:v>
                </c:pt>
                <c:pt idx="7">
                  <c:v>10457.38006</c:v>
                </c:pt>
                <c:pt idx="8">
                  <c:v>9865.7308749999975</c:v>
                </c:pt>
                <c:pt idx="9">
                  <c:v>9172.6553039999999</c:v>
                </c:pt>
                <c:pt idx="10">
                  <c:v>8527.4236800000017</c:v>
                </c:pt>
                <c:pt idx="11">
                  <c:v>7930.8619809999991</c:v>
                </c:pt>
                <c:pt idx="12">
                  <c:v>7326.1191599999993</c:v>
                </c:pt>
                <c:pt idx="13">
                  <c:v>6746.8922399999983</c:v>
                </c:pt>
                <c:pt idx="14">
                  <c:v>6181.0203840000013</c:v>
                </c:pt>
                <c:pt idx="15">
                  <c:v>5615.2335469999998</c:v>
                </c:pt>
                <c:pt idx="16">
                  <c:v>5085.8514399999995</c:v>
                </c:pt>
                <c:pt idx="17">
                  <c:v>4591.757576</c:v>
                </c:pt>
                <c:pt idx="18">
                  <c:v>4138.3605329999991</c:v>
                </c:pt>
                <c:pt idx="19">
                  <c:v>3775.3303409999999</c:v>
                </c:pt>
                <c:pt idx="20">
                  <c:v>3451.0214199999991</c:v>
                </c:pt>
                <c:pt idx="21">
                  <c:v>3174.6801779999992</c:v>
                </c:pt>
                <c:pt idx="22">
                  <c:v>2911.3796320000001</c:v>
                </c:pt>
                <c:pt idx="23">
                  <c:v>2662.5286099999998</c:v>
                </c:pt>
                <c:pt idx="24">
                  <c:v>2431.0380989999999</c:v>
                </c:pt>
                <c:pt idx="25">
                  <c:v>2209.9949299999998</c:v>
                </c:pt>
                <c:pt idx="26">
                  <c:v>2002.2290399999999</c:v>
                </c:pt>
                <c:pt idx="27">
                  <c:v>1808.6419679999999</c:v>
                </c:pt>
                <c:pt idx="28">
                  <c:v>1624.668969999999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EC-4E93-A977-851DDA532ACD}"/>
            </c:ext>
          </c:extLst>
        </c:ser>
        <c:ser>
          <c:idx val="2"/>
          <c:order val="2"/>
          <c:tx>
            <c:strRef>
              <c:f>'WEM2023 Suorite'!$E$41</c:f>
              <c:strCache>
                <c:ptCount val="1"/>
                <c:pt idx="0">
                  <c:v>CNG Kaasu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'WEM2023 Suorite'!$B$42:$B$70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Suorite'!$E$42:$E$70</c:f>
              <c:numCache>
                <c:formatCode>#,##0</c:formatCode>
                <c:ptCount val="29"/>
                <c:pt idx="0">
                  <c:v>183.05859599999999</c:v>
                </c:pt>
                <c:pt idx="1">
                  <c:v>195.00978599999999</c:v>
                </c:pt>
                <c:pt idx="2">
                  <c:v>200.72493800000001</c:v>
                </c:pt>
                <c:pt idx="3">
                  <c:v>209.93448000000001</c:v>
                </c:pt>
                <c:pt idx="4">
                  <c:v>213.17255999999992</c:v>
                </c:pt>
                <c:pt idx="5">
                  <c:v>212.73943499999999</c:v>
                </c:pt>
                <c:pt idx="6">
                  <c:v>211.2156930000001</c:v>
                </c:pt>
                <c:pt idx="7">
                  <c:v>207.84904</c:v>
                </c:pt>
                <c:pt idx="8">
                  <c:v>197.54388800000009</c:v>
                </c:pt>
                <c:pt idx="9">
                  <c:v>188.78144000000009</c:v>
                </c:pt>
                <c:pt idx="10">
                  <c:v>178.51809800000001</c:v>
                </c:pt>
                <c:pt idx="11">
                  <c:v>167.938052</c:v>
                </c:pt>
                <c:pt idx="12">
                  <c:v>156.98609099999999</c:v>
                </c:pt>
                <c:pt idx="13">
                  <c:v>145.93148999999991</c:v>
                </c:pt>
                <c:pt idx="14">
                  <c:v>134.225472</c:v>
                </c:pt>
                <c:pt idx="15">
                  <c:v>122.23350000000001</c:v>
                </c:pt>
                <c:pt idx="16">
                  <c:v>110.783766</c:v>
                </c:pt>
                <c:pt idx="17">
                  <c:v>99.876359999999991</c:v>
                </c:pt>
                <c:pt idx="18">
                  <c:v>89.846993999999981</c:v>
                </c:pt>
                <c:pt idx="19">
                  <c:v>79.381007999999994</c:v>
                </c:pt>
                <c:pt idx="20">
                  <c:v>70.024847999999992</c:v>
                </c:pt>
                <c:pt idx="21">
                  <c:v>62.000706000000001</c:v>
                </c:pt>
                <c:pt idx="22">
                  <c:v>54.693589999999993</c:v>
                </c:pt>
                <c:pt idx="23">
                  <c:v>47.942512000000008</c:v>
                </c:pt>
                <c:pt idx="24">
                  <c:v>42.002847999999993</c:v>
                </c:pt>
                <c:pt idx="25">
                  <c:v>36.592151999999992</c:v>
                </c:pt>
                <c:pt idx="26">
                  <c:v>31.788900000000002</c:v>
                </c:pt>
                <c:pt idx="27">
                  <c:v>27.481224000000001</c:v>
                </c:pt>
                <c:pt idx="28">
                  <c:v>23.511351000000001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EC-4E93-A977-851DDA532ACD}"/>
            </c:ext>
          </c:extLst>
        </c:ser>
        <c:ser>
          <c:idx val="3"/>
          <c:order val="3"/>
          <c:tx>
            <c:strRef>
              <c:f>'WEM2023 Suorite'!$F$41</c:f>
              <c:strCache>
                <c:ptCount val="1"/>
                <c:pt idx="0">
                  <c:v>FFV Etanoli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'WEM2023 Suorite'!$B$42:$B$70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Suorite'!$F$42:$F$70</c:f>
              <c:numCache>
                <c:formatCode>#,##0</c:formatCode>
                <c:ptCount val="29"/>
                <c:pt idx="0">
                  <c:v>97.763274000000024</c:v>
                </c:pt>
                <c:pt idx="1">
                  <c:v>114.73754099999999</c:v>
                </c:pt>
                <c:pt idx="2">
                  <c:v>129.2969700000001</c:v>
                </c:pt>
                <c:pt idx="3">
                  <c:v>146.0471609999999</c:v>
                </c:pt>
                <c:pt idx="4">
                  <c:v>159.32466000000008</c:v>
                </c:pt>
                <c:pt idx="5">
                  <c:v>170.563827</c:v>
                </c:pt>
                <c:pt idx="6">
                  <c:v>180.15773100000001</c:v>
                </c:pt>
                <c:pt idx="7">
                  <c:v>187.62079999999992</c:v>
                </c:pt>
                <c:pt idx="8">
                  <c:v>190.5748079999999</c:v>
                </c:pt>
                <c:pt idx="9">
                  <c:v>173.19627199999991</c:v>
                </c:pt>
                <c:pt idx="10">
                  <c:v>155.7733759999999</c:v>
                </c:pt>
                <c:pt idx="11">
                  <c:v>139.58750099999992</c:v>
                </c:pt>
                <c:pt idx="12">
                  <c:v>124.175034</c:v>
                </c:pt>
                <c:pt idx="13">
                  <c:v>109.871245</c:v>
                </c:pt>
                <c:pt idx="14">
                  <c:v>96.237578000000013</c:v>
                </c:pt>
                <c:pt idx="15">
                  <c:v>83.236879999999999</c:v>
                </c:pt>
                <c:pt idx="16">
                  <c:v>71.664206000000021</c:v>
                </c:pt>
                <c:pt idx="17">
                  <c:v>61.431607999999997</c:v>
                </c:pt>
                <c:pt idx="18">
                  <c:v>52.565547000000002</c:v>
                </c:pt>
                <c:pt idx="19">
                  <c:v>44.233533000000001</c:v>
                </c:pt>
                <c:pt idx="20">
                  <c:v>37.226944000000024</c:v>
                </c:pt>
                <c:pt idx="21">
                  <c:v>31.59278900000001</c:v>
                </c:pt>
                <c:pt idx="22">
                  <c:v>26.725020000000001</c:v>
                </c:pt>
                <c:pt idx="23">
                  <c:v>22.491271999999999</c:v>
                </c:pt>
                <c:pt idx="24">
                  <c:v>18.885088</c:v>
                </c:pt>
                <c:pt idx="25">
                  <c:v>15.803179999999999</c:v>
                </c:pt>
                <c:pt idx="26">
                  <c:v>13.193505</c:v>
                </c:pt>
                <c:pt idx="27">
                  <c:v>10.950245000000001</c:v>
                </c:pt>
                <c:pt idx="28">
                  <c:v>8.9906159999999993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EC-4E93-A977-851DDA532ACD}"/>
            </c:ext>
          </c:extLst>
        </c:ser>
        <c:ser>
          <c:idx val="4"/>
          <c:order val="4"/>
          <c:tx>
            <c:strRef>
              <c:f>'WEM2023 Suorite'!$G$41</c:f>
              <c:strCache>
                <c:ptCount val="1"/>
                <c:pt idx="0">
                  <c:v>PHEV_BE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'WEM2023 Suorite'!$B$42:$B$70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Suorite'!$G$42:$G$70</c:f>
              <c:numCache>
                <c:formatCode>#,##0</c:formatCode>
                <c:ptCount val="29"/>
                <c:pt idx="0">
                  <c:v>1533.716682</c:v>
                </c:pt>
                <c:pt idx="1">
                  <c:v>1944.1203740000001</c:v>
                </c:pt>
                <c:pt idx="2">
                  <c:v>2290.3667599999999</c:v>
                </c:pt>
                <c:pt idx="3">
                  <c:v>2627.7097349999999</c:v>
                </c:pt>
                <c:pt idx="4">
                  <c:v>2873.0289979999998</c:v>
                </c:pt>
                <c:pt idx="5">
                  <c:v>3259.8244169999998</c:v>
                </c:pt>
                <c:pt idx="6">
                  <c:v>3535.7206059999999</c:v>
                </c:pt>
                <c:pt idx="7">
                  <c:v>3907.6862199999991</c:v>
                </c:pt>
                <c:pt idx="8">
                  <c:v>4341.8793599999999</c:v>
                </c:pt>
                <c:pt idx="9">
                  <c:v>4492.3283849999989</c:v>
                </c:pt>
                <c:pt idx="10">
                  <c:v>4628.1665100000018</c:v>
                </c:pt>
                <c:pt idx="11">
                  <c:v>4758.9328770000002</c:v>
                </c:pt>
                <c:pt idx="12">
                  <c:v>4860.5961040000002</c:v>
                </c:pt>
                <c:pt idx="13">
                  <c:v>4922.6054760000015</c:v>
                </c:pt>
                <c:pt idx="14">
                  <c:v>4817.2430000000004</c:v>
                </c:pt>
                <c:pt idx="15">
                  <c:v>4700.958318</c:v>
                </c:pt>
                <c:pt idx="16">
                  <c:v>4589.4962049999995</c:v>
                </c:pt>
                <c:pt idx="17">
                  <c:v>4481.7678509999987</c:v>
                </c:pt>
                <c:pt idx="18">
                  <c:v>4385.2410849999997</c:v>
                </c:pt>
                <c:pt idx="19">
                  <c:v>4163.6488939999999</c:v>
                </c:pt>
                <c:pt idx="20">
                  <c:v>3951.0972169999991</c:v>
                </c:pt>
                <c:pt idx="21">
                  <c:v>3766.9643129999999</c:v>
                </c:pt>
                <c:pt idx="22">
                  <c:v>3585.9397479999998</c:v>
                </c:pt>
                <c:pt idx="23">
                  <c:v>3404.8209080000001</c:v>
                </c:pt>
                <c:pt idx="24">
                  <c:v>3228.8313330000001</c:v>
                </c:pt>
                <c:pt idx="25">
                  <c:v>3052.0921859999999</c:v>
                </c:pt>
                <c:pt idx="26">
                  <c:v>2874.8267999999998</c:v>
                </c:pt>
                <c:pt idx="27">
                  <c:v>2696.9456220000002</c:v>
                </c:pt>
                <c:pt idx="28">
                  <c:v>2513.8405109999999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EC-4E93-A977-851DDA532ACD}"/>
            </c:ext>
          </c:extLst>
        </c:ser>
        <c:ser>
          <c:idx val="5"/>
          <c:order val="5"/>
          <c:tx>
            <c:strRef>
              <c:f>'WEM2023 Suorite'!$H$41</c:f>
              <c:strCache>
                <c:ptCount val="1"/>
                <c:pt idx="0">
                  <c:v>PHEV_DI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'WEM2023 Suorite'!$B$42:$B$70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Suorite'!$H$42:$H$70</c:f>
              <c:numCache>
                <c:formatCode>#,##0</c:formatCode>
                <c:ptCount val="29"/>
                <c:pt idx="0">
                  <c:v>109.922876</c:v>
                </c:pt>
                <c:pt idx="1">
                  <c:v>127.52272000000001</c:v>
                </c:pt>
                <c:pt idx="2">
                  <c:v>139.300973</c:v>
                </c:pt>
                <c:pt idx="3">
                  <c:v>149.53491</c:v>
                </c:pt>
                <c:pt idx="4">
                  <c:v>155.375631</c:v>
                </c:pt>
                <c:pt idx="5">
                  <c:v>157.05979500000001</c:v>
                </c:pt>
                <c:pt idx="6">
                  <c:v>155.84969699999999</c:v>
                </c:pt>
                <c:pt idx="7">
                  <c:v>152.75552400000001</c:v>
                </c:pt>
                <c:pt idx="8">
                  <c:v>146.96955</c:v>
                </c:pt>
                <c:pt idx="9">
                  <c:v>139.87844799999999</c:v>
                </c:pt>
                <c:pt idx="10">
                  <c:v>132.95382000000001</c:v>
                </c:pt>
                <c:pt idx="11">
                  <c:v>125.971648</c:v>
                </c:pt>
                <c:pt idx="12">
                  <c:v>118.48905000000001</c:v>
                </c:pt>
                <c:pt idx="13">
                  <c:v>110.877624</c:v>
                </c:pt>
                <c:pt idx="14">
                  <c:v>102.88488</c:v>
                </c:pt>
                <c:pt idx="15">
                  <c:v>94.479330999999988</c:v>
                </c:pt>
                <c:pt idx="16">
                  <c:v>86.099400000000017</c:v>
                </c:pt>
                <c:pt idx="17">
                  <c:v>77.840069999999997</c:v>
                </c:pt>
                <c:pt idx="18">
                  <c:v>69.865956000000011</c:v>
                </c:pt>
                <c:pt idx="19">
                  <c:v>63.12672899999999</c:v>
                </c:pt>
                <c:pt idx="20">
                  <c:v>56.783881000000001</c:v>
                </c:pt>
                <c:pt idx="21">
                  <c:v>51.074297999999992</c:v>
                </c:pt>
                <c:pt idx="22">
                  <c:v>45.556559999999998</c:v>
                </c:pt>
                <c:pt idx="23">
                  <c:v>40.272932000000004</c:v>
                </c:pt>
                <c:pt idx="24">
                  <c:v>35.355494999999998</c:v>
                </c:pt>
                <c:pt idx="25">
                  <c:v>30.700054000000002</c:v>
                </c:pt>
                <c:pt idx="26">
                  <c:v>26.40471999999999</c:v>
                </c:pt>
                <c:pt idx="27">
                  <c:v>22.474632</c:v>
                </c:pt>
                <c:pt idx="28">
                  <c:v>18.888757999999999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EC-4E93-A977-851DDA532ACD}"/>
            </c:ext>
          </c:extLst>
        </c:ser>
        <c:ser>
          <c:idx val="6"/>
          <c:order val="6"/>
          <c:tx>
            <c:strRef>
              <c:f>'WEM2023 Suorite'!$I$41</c:f>
              <c:strCache>
                <c:ptCount val="1"/>
                <c:pt idx="0">
                  <c:v>BEV Sähkö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'WEM2023 Suorite'!$B$42:$B$70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Suorite'!$I$42:$I$70</c:f>
              <c:numCache>
                <c:formatCode>#,##0</c:formatCode>
                <c:ptCount val="29"/>
                <c:pt idx="0">
                  <c:v>917.91471200000001</c:v>
                </c:pt>
                <c:pt idx="1">
                  <c:v>1600.796288</c:v>
                </c:pt>
                <c:pt idx="2">
                  <c:v>2336.9304959999999</c:v>
                </c:pt>
                <c:pt idx="3">
                  <c:v>2926.4043419999998</c:v>
                </c:pt>
                <c:pt idx="4">
                  <c:v>4330.8747750000002</c:v>
                </c:pt>
                <c:pt idx="5">
                  <c:v>5904.6795359999996</c:v>
                </c:pt>
                <c:pt idx="6">
                  <c:v>7335.1079280000004</c:v>
                </c:pt>
                <c:pt idx="7">
                  <c:v>8816.0733</c:v>
                </c:pt>
                <c:pt idx="8">
                  <c:v>10425.497939999999</c:v>
                </c:pt>
                <c:pt idx="9">
                  <c:v>12951.702984</c:v>
                </c:pt>
                <c:pt idx="10">
                  <c:v>15365.532329</c:v>
                </c:pt>
                <c:pt idx="11">
                  <c:v>17647.459697999999</c:v>
                </c:pt>
                <c:pt idx="12">
                  <c:v>19759.351481999998</c:v>
                </c:pt>
                <c:pt idx="13">
                  <c:v>21801.439737000001</c:v>
                </c:pt>
                <c:pt idx="14">
                  <c:v>24433.320541000001</c:v>
                </c:pt>
                <c:pt idx="15">
                  <c:v>26754.137409999999</c:v>
                </c:pt>
                <c:pt idx="16">
                  <c:v>28796.576249000002</c:v>
                </c:pt>
                <c:pt idx="17">
                  <c:v>30590.242674000001</c:v>
                </c:pt>
                <c:pt idx="18">
                  <c:v>32166.017521000002</c:v>
                </c:pt>
                <c:pt idx="19">
                  <c:v>34212.860823000003</c:v>
                </c:pt>
                <c:pt idx="20">
                  <c:v>36018.31170000002</c:v>
                </c:pt>
                <c:pt idx="21">
                  <c:v>37679.777199999997</c:v>
                </c:pt>
                <c:pt idx="22">
                  <c:v>39143.189231999997</c:v>
                </c:pt>
                <c:pt idx="23">
                  <c:v>40387.90956</c:v>
                </c:pt>
                <c:pt idx="24">
                  <c:v>41537.162081999995</c:v>
                </c:pt>
                <c:pt idx="25">
                  <c:v>42505.355574000001</c:v>
                </c:pt>
                <c:pt idx="26">
                  <c:v>43336.70000099999</c:v>
                </c:pt>
                <c:pt idx="27">
                  <c:v>44056.145442000008</c:v>
                </c:pt>
                <c:pt idx="28">
                  <c:v>44633.694732000011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EC-4E93-A977-851DDA532ACD}"/>
            </c:ext>
          </c:extLst>
        </c:ser>
        <c:ser>
          <c:idx val="7"/>
          <c:order val="7"/>
          <c:tx>
            <c:strRef>
              <c:f>'WEM2023 Suorite'!$J$41</c:f>
              <c:strCache>
                <c:ptCount val="1"/>
                <c:pt idx="0">
                  <c:v>Vety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'WEM2023 Suorite'!$B$42:$B$70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Suorite'!$J$42:$J$70</c:f>
              <c:numCache>
                <c:formatCode>#,##0</c:formatCode>
                <c:ptCount val="29"/>
                <c:pt idx="0">
                  <c:v>4.0897999999999997E-2</c:v>
                </c:pt>
                <c:pt idx="1">
                  <c:v>6.4991999999999994E-2</c:v>
                </c:pt>
                <c:pt idx="2">
                  <c:v>0.28329599999999999</c:v>
                </c:pt>
                <c:pt idx="3">
                  <c:v>0.67299600000000004</c:v>
                </c:pt>
                <c:pt idx="4">
                  <c:v>1.7263740000000001</c:v>
                </c:pt>
                <c:pt idx="5">
                  <c:v>5.6101919999999996</c:v>
                </c:pt>
                <c:pt idx="6">
                  <c:v>13.663242</c:v>
                </c:pt>
                <c:pt idx="7">
                  <c:v>28.963619999999999</c:v>
                </c:pt>
                <c:pt idx="8">
                  <c:v>62.573939999999993</c:v>
                </c:pt>
                <c:pt idx="9">
                  <c:v>122.209857</c:v>
                </c:pt>
                <c:pt idx="10">
                  <c:v>221.93868000000001</c:v>
                </c:pt>
                <c:pt idx="11">
                  <c:v>378.37980599999986</c:v>
                </c:pt>
                <c:pt idx="12">
                  <c:v>557.33013800000003</c:v>
                </c:pt>
                <c:pt idx="13">
                  <c:v>742.63562100000013</c:v>
                </c:pt>
                <c:pt idx="14">
                  <c:v>959.74190800000019</c:v>
                </c:pt>
                <c:pt idx="15">
                  <c:v>1179.8836920000001</c:v>
                </c:pt>
                <c:pt idx="16">
                  <c:v>1402.734571</c:v>
                </c:pt>
                <c:pt idx="17">
                  <c:v>1628.8615259999999</c:v>
                </c:pt>
                <c:pt idx="18">
                  <c:v>1856.8461150000001</c:v>
                </c:pt>
                <c:pt idx="19">
                  <c:v>2111.4631890000001</c:v>
                </c:pt>
                <c:pt idx="20">
                  <c:v>2351.607454</c:v>
                </c:pt>
                <c:pt idx="21">
                  <c:v>2579.8349440000002</c:v>
                </c:pt>
                <c:pt idx="22">
                  <c:v>2793.4480440000002</c:v>
                </c:pt>
                <c:pt idx="23">
                  <c:v>2990.1277879999998</c:v>
                </c:pt>
                <c:pt idx="24">
                  <c:v>3176.690439</c:v>
                </c:pt>
                <c:pt idx="25">
                  <c:v>3346.4150279999999</c:v>
                </c:pt>
                <c:pt idx="26">
                  <c:v>3501.819684000001</c:v>
                </c:pt>
                <c:pt idx="27">
                  <c:v>3644.2495779999999</c:v>
                </c:pt>
                <c:pt idx="28">
                  <c:v>3771.7991740000002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EC-4E93-A977-851DDA532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155743"/>
        <c:axId val="1871599007"/>
      </c:areaChart>
      <c:catAx>
        <c:axId val="49715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71599007"/>
        <c:crosses val="autoZero"/>
        <c:auto val="1"/>
        <c:lblAlgn val="ctr"/>
        <c:lblOffset val="100"/>
        <c:noMultiLvlLbl val="0"/>
      </c:catAx>
      <c:valAx>
        <c:axId val="1871599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971557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Energiankulutus (TJ) ajoneuvolajeittain</a:t>
            </a:r>
          </a:p>
        </c:rich>
      </c:tx>
      <c:layout>
        <c:manualLayout>
          <c:xMode val="edge"/>
          <c:yMode val="edge"/>
          <c:x val="0.204219842519685"/>
          <c:y val="2.478826419908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'WEM2023 Kulutus'!$C$6</c:f>
              <c:strCache>
                <c:ptCount val="1"/>
                <c:pt idx="0">
                  <c:v>Henkilöautot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'WEM2023 Kulutus'!$B$7:$B$35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Kulutus'!$C$7:$C$35</c:f>
              <c:numCache>
                <c:formatCode>#,##0</c:formatCode>
                <c:ptCount val="29"/>
                <c:pt idx="0">
                  <c:v>78835.405565074136</c:v>
                </c:pt>
                <c:pt idx="1">
                  <c:v>78476.539367705132</c:v>
                </c:pt>
                <c:pt idx="2">
                  <c:v>76891.259976086396</c:v>
                </c:pt>
                <c:pt idx="3">
                  <c:v>76430.385697252757</c:v>
                </c:pt>
                <c:pt idx="4">
                  <c:v>75532.929324959594</c:v>
                </c:pt>
                <c:pt idx="5">
                  <c:v>74418.515754701672</c:v>
                </c:pt>
                <c:pt idx="6">
                  <c:v>73016.494374051166</c:v>
                </c:pt>
                <c:pt idx="7">
                  <c:v>71714.785201371255</c:v>
                </c:pt>
                <c:pt idx="8">
                  <c:v>69961.058955054454</c:v>
                </c:pt>
                <c:pt idx="9">
                  <c:v>68562.889598343725</c:v>
                </c:pt>
                <c:pt idx="10">
                  <c:v>67036.018974840947</c:v>
                </c:pt>
                <c:pt idx="11">
                  <c:v>65626.122537205592</c:v>
                </c:pt>
                <c:pt idx="12">
                  <c:v>64081.191128339218</c:v>
                </c:pt>
                <c:pt idx="13">
                  <c:v>62482.224414583521</c:v>
                </c:pt>
                <c:pt idx="14">
                  <c:v>61207.295650196909</c:v>
                </c:pt>
                <c:pt idx="15">
                  <c:v>59726.258127919442</c:v>
                </c:pt>
                <c:pt idx="16">
                  <c:v>58298.707903655675</c:v>
                </c:pt>
                <c:pt idx="17">
                  <c:v>56925.590319667775</c:v>
                </c:pt>
                <c:pt idx="18">
                  <c:v>55678.71280613479</c:v>
                </c:pt>
                <c:pt idx="19">
                  <c:v>54788.262936467858</c:v>
                </c:pt>
                <c:pt idx="20">
                  <c:v>53995.547519460459</c:v>
                </c:pt>
                <c:pt idx="21">
                  <c:v>53440.1450343705</c:v>
                </c:pt>
                <c:pt idx="22">
                  <c:v>52876.862313236161</c:v>
                </c:pt>
                <c:pt idx="23">
                  <c:v>52250.167294550563</c:v>
                </c:pt>
                <c:pt idx="24">
                  <c:v>51711.678868934148</c:v>
                </c:pt>
                <c:pt idx="25">
                  <c:v>51124.118132361895</c:v>
                </c:pt>
                <c:pt idx="26">
                  <c:v>50538.13722526365</c:v>
                </c:pt>
                <c:pt idx="27">
                  <c:v>49959.898931258263</c:v>
                </c:pt>
                <c:pt idx="28">
                  <c:v>49320.279985720648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B-42E7-A408-E110A4893E1B}"/>
            </c:ext>
          </c:extLst>
        </c:ser>
        <c:ser>
          <c:idx val="1"/>
          <c:order val="1"/>
          <c:tx>
            <c:strRef>
              <c:f>'WEM2023 Kulutus'!$D$6</c:f>
              <c:strCache>
                <c:ptCount val="1"/>
                <c:pt idx="0">
                  <c:v>Pakettiautot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'WEM2023 Kulutus'!$B$7:$B$35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Kulutus'!$D$7:$D$35</c:f>
              <c:numCache>
                <c:formatCode>#,##0</c:formatCode>
                <c:ptCount val="29"/>
                <c:pt idx="0">
                  <c:v>14574.248164662291</c:v>
                </c:pt>
                <c:pt idx="1">
                  <c:v>14419.77075260532</c:v>
                </c:pt>
                <c:pt idx="2">
                  <c:v>14175.761238949421</c:v>
                </c:pt>
                <c:pt idx="3">
                  <c:v>13899.525699084979</c:v>
                </c:pt>
                <c:pt idx="4">
                  <c:v>13563.402473020729</c:v>
                </c:pt>
                <c:pt idx="5">
                  <c:v>13200.440862302901</c:v>
                </c:pt>
                <c:pt idx="6">
                  <c:v>12823.627077133209</c:v>
                </c:pt>
                <c:pt idx="7">
                  <c:v>12443.33806164698</c:v>
                </c:pt>
                <c:pt idx="8">
                  <c:v>12061.64129634543</c:v>
                </c:pt>
                <c:pt idx="9">
                  <c:v>11680.624762516671</c:v>
                </c:pt>
                <c:pt idx="10">
                  <c:v>11305.83574215971</c:v>
                </c:pt>
                <c:pt idx="11">
                  <c:v>10936.0072300062</c:v>
                </c:pt>
                <c:pt idx="12">
                  <c:v>10572.23359344022</c:v>
                </c:pt>
                <c:pt idx="13">
                  <c:v>10213.456504090131</c:v>
                </c:pt>
                <c:pt idx="14">
                  <c:v>9877.8356896197274</c:v>
                </c:pt>
                <c:pt idx="15">
                  <c:v>9570.1032244692778</c:v>
                </c:pt>
                <c:pt idx="16">
                  <c:v>9290.2404748900371</c:v>
                </c:pt>
                <c:pt idx="17">
                  <c:v>9036.1759103139648</c:v>
                </c:pt>
                <c:pt idx="18">
                  <c:v>8808.7618456350028</c:v>
                </c:pt>
                <c:pt idx="19">
                  <c:v>8611.7992973043565</c:v>
                </c:pt>
                <c:pt idx="20">
                  <c:v>8438.4674287556172</c:v>
                </c:pt>
                <c:pt idx="21">
                  <c:v>8283.8022296744675</c:v>
                </c:pt>
                <c:pt idx="22">
                  <c:v>8144.3116193645474</c:v>
                </c:pt>
                <c:pt idx="23">
                  <c:v>8021.6541336708469</c:v>
                </c:pt>
                <c:pt idx="24">
                  <c:v>7912.3898049874188</c:v>
                </c:pt>
                <c:pt idx="25">
                  <c:v>7816.5393304890349</c:v>
                </c:pt>
                <c:pt idx="26">
                  <c:v>7733.1556008932957</c:v>
                </c:pt>
                <c:pt idx="27">
                  <c:v>7660.0996596341201</c:v>
                </c:pt>
                <c:pt idx="28">
                  <c:v>7594.4552156978079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2B-42E7-A408-E110A4893E1B}"/>
            </c:ext>
          </c:extLst>
        </c:ser>
        <c:ser>
          <c:idx val="2"/>
          <c:order val="2"/>
          <c:tx>
            <c:strRef>
              <c:f>'WEM2023 Kulutus'!$E$6</c:f>
              <c:strCache>
                <c:ptCount val="1"/>
                <c:pt idx="0">
                  <c:v>Linja-autot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'WEM2023 Kulutus'!$B$7:$B$35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Kulutus'!$E$7:$E$35</c:f>
              <c:numCache>
                <c:formatCode>#,##0</c:formatCode>
                <c:ptCount val="29"/>
                <c:pt idx="0">
                  <c:v>6435.6632034960385</c:v>
                </c:pt>
                <c:pt idx="1">
                  <c:v>6326.7106353347899</c:v>
                </c:pt>
                <c:pt idx="2">
                  <c:v>6232.341929719878</c:v>
                </c:pt>
                <c:pt idx="3">
                  <c:v>6124.1964782471296</c:v>
                </c:pt>
                <c:pt idx="4">
                  <c:v>6028.5709537694938</c:v>
                </c:pt>
                <c:pt idx="5">
                  <c:v>5922.0493605727552</c:v>
                </c:pt>
                <c:pt idx="6">
                  <c:v>5827.1638147581825</c:v>
                </c:pt>
                <c:pt idx="7">
                  <c:v>5702.3004085829134</c:v>
                </c:pt>
                <c:pt idx="8">
                  <c:v>5593.8061812912429</c:v>
                </c:pt>
                <c:pt idx="9">
                  <c:v>5347.9239366767852</c:v>
                </c:pt>
                <c:pt idx="10">
                  <c:v>5122.8000165841222</c:v>
                </c:pt>
                <c:pt idx="11">
                  <c:v>4916.3524829966973</c:v>
                </c:pt>
                <c:pt idx="12">
                  <c:v>4723.2658049920383</c:v>
                </c:pt>
                <c:pt idx="13">
                  <c:v>4549.3951338319794</c:v>
                </c:pt>
                <c:pt idx="14">
                  <c:v>4391.345387886864</c:v>
                </c:pt>
                <c:pt idx="15">
                  <c:v>4246.3845553439123</c:v>
                </c:pt>
                <c:pt idx="16">
                  <c:v>4117.4922556809906</c:v>
                </c:pt>
                <c:pt idx="17">
                  <c:v>4002.201107041808</c:v>
                </c:pt>
                <c:pt idx="18">
                  <c:v>3901.8035425100788</c:v>
                </c:pt>
                <c:pt idx="19">
                  <c:v>3815.053812611648</c:v>
                </c:pt>
                <c:pt idx="20">
                  <c:v>3738.8500046238419</c:v>
                </c:pt>
                <c:pt idx="21">
                  <c:v>3676.2292222522128</c:v>
                </c:pt>
                <c:pt idx="22">
                  <c:v>3623.7790603635294</c:v>
                </c:pt>
                <c:pt idx="23">
                  <c:v>3577.1958022495828</c:v>
                </c:pt>
                <c:pt idx="24">
                  <c:v>3536.2644287064336</c:v>
                </c:pt>
                <c:pt idx="25">
                  <c:v>3497.7453379794219</c:v>
                </c:pt>
                <c:pt idx="26">
                  <c:v>3459.689663962552</c:v>
                </c:pt>
                <c:pt idx="27">
                  <c:v>3423.2201472279189</c:v>
                </c:pt>
                <c:pt idx="28">
                  <c:v>3386.9811086332679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2B-42E7-A408-E110A4893E1B}"/>
            </c:ext>
          </c:extLst>
        </c:ser>
        <c:ser>
          <c:idx val="3"/>
          <c:order val="3"/>
          <c:tx>
            <c:strRef>
              <c:f>'WEM2023 Kulutus'!$F$6</c:f>
              <c:strCache>
                <c:ptCount val="1"/>
                <c:pt idx="0">
                  <c:v>Kuorma-autot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'WEM2023 Kulutus'!$B$7:$B$35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Kulutus'!$F$7:$F$35</c:f>
              <c:numCache>
                <c:formatCode>#,##0</c:formatCode>
                <c:ptCount val="29"/>
                <c:pt idx="0">
                  <c:v>55462.151424533826</c:v>
                </c:pt>
                <c:pt idx="1">
                  <c:v>55878.642908617752</c:v>
                </c:pt>
                <c:pt idx="2">
                  <c:v>56338.964044167951</c:v>
                </c:pt>
                <c:pt idx="3">
                  <c:v>56626.091930438342</c:v>
                </c:pt>
                <c:pt idx="4">
                  <c:v>56841.864993191499</c:v>
                </c:pt>
                <c:pt idx="5">
                  <c:v>56900.526277678262</c:v>
                </c:pt>
                <c:pt idx="6">
                  <c:v>56910.529788529348</c:v>
                </c:pt>
                <c:pt idx="7">
                  <c:v>56900.241806768019</c:v>
                </c:pt>
                <c:pt idx="8">
                  <c:v>56838.571996219725</c:v>
                </c:pt>
                <c:pt idx="9">
                  <c:v>56411.18358688122</c:v>
                </c:pt>
                <c:pt idx="10">
                  <c:v>55845.42043856447</c:v>
                </c:pt>
                <c:pt idx="11">
                  <c:v>55176.90006832721</c:v>
                </c:pt>
                <c:pt idx="12">
                  <c:v>54561.267481643234</c:v>
                </c:pt>
                <c:pt idx="13">
                  <c:v>53992.563567435012</c:v>
                </c:pt>
                <c:pt idx="14">
                  <c:v>53486.835088260115</c:v>
                </c:pt>
                <c:pt idx="15">
                  <c:v>53026.845815599641</c:v>
                </c:pt>
                <c:pt idx="16">
                  <c:v>52623.91769943486</c:v>
                </c:pt>
                <c:pt idx="17">
                  <c:v>52268.708080686876</c:v>
                </c:pt>
                <c:pt idx="18">
                  <c:v>51981.387922493625</c:v>
                </c:pt>
                <c:pt idx="19">
                  <c:v>51516.383323328555</c:v>
                </c:pt>
                <c:pt idx="20">
                  <c:v>51125.901697951696</c:v>
                </c:pt>
                <c:pt idx="21">
                  <c:v>50800.678036339501</c:v>
                </c:pt>
                <c:pt idx="22">
                  <c:v>50517.892080384496</c:v>
                </c:pt>
                <c:pt idx="23">
                  <c:v>50280.407340805636</c:v>
                </c:pt>
                <c:pt idx="24">
                  <c:v>50073.057474272697</c:v>
                </c:pt>
                <c:pt idx="25">
                  <c:v>49921.664740454878</c:v>
                </c:pt>
                <c:pt idx="26">
                  <c:v>49802.976602699309</c:v>
                </c:pt>
                <c:pt idx="27">
                  <c:v>49715.116399666804</c:v>
                </c:pt>
                <c:pt idx="28">
                  <c:v>49634.083921978112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2B-42E7-A408-E110A4893E1B}"/>
            </c:ext>
          </c:extLst>
        </c:ser>
        <c:ser>
          <c:idx val="4"/>
          <c:order val="4"/>
          <c:tx>
            <c:strRef>
              <c:f>'WEM2023 Kulutus'!$G$6</c:f>
              <c:strCache>
                <c:ptCount val="1"/>
                <c:pt idx="0">
                  <c:v>Moottoripyörät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'WEM2023 Kulutus'!$B$7:$B$35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Kulutus'!$G$7:$G$35</c:f>
              <c:numCache>
                <c:formatCode>#,##0</c:formatCode>
                <c:ptCount val="29"/>
                <c:pt idx="0">
                  <c:v>1326.6525516480351</c:v>
                </c:pt>
                <c:pt idx="1">
                  <c:v>1286.261910770447</c:v>
                </c:pt>
                <c:pt idx="2">
                  <c:v>1247.936841936744</c:v>
                </c:pt>
                <c:pt idx="3">
                  <c:v>1211.521401445493</c:v>
                </c:pt>
                <c:pt idx="4">
                  <c:v>1176.474954457997</c:v>
                </c:pt>
                <c:pt idx="5">
                  <c:v>1142.5485085662601</c:v>
                </c:pt>
                <c:pt idx="6">
                  <c:v>1108.5911664174359</c:v>
                </c:pt>
                <c:pt idx="7">
                  <c:v>1074.5661709783069</c:v>
                </c:pt>
                <c:pt idx="8">
                  <c:v>1039.5889213745779</c:v>
                </c:pt>
                <c:pt idx="9">
                  <c:v>1003.50378621633</c:v>
                </c:pt>
                <c:pt idx="10">
                  <c:v>966.24633845324422</c:v>
                </c:pt>
                <c:pt idx="11">
                  <c:v>928.11332030512779</c:v>
                </c:pt>
                <c:pt idx="12">
                  <c:v>889.5126464532384</c:v>
                </c:pt>
                <c:pt idx="13">
                  <c:v>850.94674525971118</c:v>
                </c:pt>
                <c:pt idx="14">
                  <c:v>812.88028394815296</c:v>
                </c:pt>
                <c:pt idx="15">
                  <c:v>775.53643442268753</c:v>
                </c:pt>
                <c:pt idx="16">
                  <c:v>739.08585603382755</c:v>
                </c:pt>
                <c:pt idx="17">
                  <c:v>703.5378785230904</c:v>
                </c:pt>
                <c:pt idx="18">
                  <c:v>669.24079259515088</c:v>
                </c:pt>
                <c:pt idx="19">
                  <c:v>636.85313449183252</c:v>
                </c:pt>
                <c:pt idx="20">
                  <c:v>606.65826373093137</c:v>
                </c:pt>
                <c:pt idx="21">
                  <c:v>578.58017921435783</c:v>
                </c:pt>
                <c:pt idx="22">
                  <c:v>552.59461873026271</c:v>
                </c:pt>
                <c:pt idx="23">
                  <c:v>528.59758119910873</c:v>
                </c:pt>
                <c:pt idx="24">
                  <c:v>506.48583800809899</c:v>
                </c:pt>
                <c:pt idx="25">
                  <c:v>486.1606978244825</c:v>
                </c:pt>
                <c:pt idx="26">
                  <c:v>467.42346429980745</c:v>
                </c:pt>
                <c:pt idx="27">
                  <c:v>450.17091484205935</c:v>
                </c:pt>
                <c:pt idx="28">
                  <c:v>434.27406023395798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2B-42E7-A408-E110A4893E1B}"/>
            </c:ext>
          </c:extLst>
        </c:ser>
        <c:ser>
          <c:idx val="5"/>
          <c:order val="5"/>
          <c:tx>
            <c:strRef>
              <c:f>'WEM2023 Kulutus'!$H$6</c:f>
              <c:strCache>
                <c:ptCount val="1"/>
                <c:pt idx="0">
                  <c:v>Mopot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'WEM2023 Kulutus'!$B$7:$B$35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Kulutus'!$H$7:$H$35</c:f>
              <c:numCache>
                <c:formatCode>#,##0</c:formatCode>
                <c:ptCount val="29"/>
                <c:pt idx="0">
                  <c:v>161.11434279799428</c:v>
                </c:pt>
                <c:pt idx="1">
                  <c:v>159.13922856477799</c:v>
                </c:pt>
                <c:pt idx="2">
                  <c:v>155.38342727557671</c:v>
                </c:pt>
                <c:pt idx="3">
                  <c:v>150.77235194991587</c:v>
                </c:pt>
                <c:pt idx="4">
                  <c:v>145.11790842664061</c:v>
                </c:pt>
                <c:pt idx="5">
                  <c:v>138.99770288354989</c:v>
                </c:pt>
                <c:pt idx="6">
                  <c:v>132.30773733853289</c:v>
                </c:pt>
                <c:pt idx="7">
                  <c:v>125.4294170880834</c:v>
                </c:pt>
                <c:pt idx="8">
                  <c:v>118.5540536699264</c:v>
                </c:pt>
                <c:pt idx="9">
                  <c:v>111.8167328939881</c:v>
                </c:pt>
                <c:pt idx="10">
                  <c:v>105.35294156290711</c:v>
                </c:pt>
                <c:pt idx="11">
                  <c:v>99.164084076936788</c:v>
                </c:pt>
                <c:pt idx="12">
                  <c:v>93.298003563244137</c:v>
                </c:pt>
                <c:pt idx="13">
                  <c:v>87.743300629726832</c:v>
                </c:pt>
                <c:pt idx="14">
                  <c:v>82.470948597943348</c:v>
                </c:pt>
                <c:pt idx="15">
                  <c:v>77.487583867697808</c:v>
                </c:pt>
                <c:pt idx="16">
                  <c:v>72.808987578167034</c:v>
                </c:pt>
                <c:pt idx="17">
                  <c:v>68.43556440722918</c:v>
                </c:pt>
                <c:pt idx="18">
                  <c:v>64.359146993577284</c:v>
                </c:pt>
                <c:pt idx="19">
                  <c:v>60.560904130892276</c:v>
                </c:pt>
                <c:pt idx="20">
                  <c:v>56.989674130331458</c:v>
                </c:pt>
                <c:pt idx="21">
                  <c:v>53.681178005027697</c:v>
                </c:pt>
                <c:pt idx="22">
                  <c:v>50.651156144248887</c:v>
                </c:pt>
                <c:pt idx="23">
                  <c:v>47.8874352619886</c:v>
                </c:pt>
                <c:pt idx="24">
                  <c:v>45.36757360131346</c:v>
                </c:pt>
                <c:pt idx="25">
                  <c:v>43.077664231121567</c:v>
                </c:pt>
                <c:pt idx="26">
                  <c:v>40.994954982673271</c:v>
                </c:pt>
                <c:pt idx="27">
                  <c:v>39.100360717323142</c:v>
                </c:pt>
                <c:pt idx="28">
                  <c:v>37.392547260813785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2B-42E7-A408-E110A4893E1B}"/>
            </c:ext>
          </c:extLst>
        </c:ser>
        <c:ser>
          <c:idx val="6"/>
          <c:order val="6"/>
          <c:tx>
            <c:strRef>
              <c:f>'WEM2023 Kulutus'!$I$6</c:f>
              <c:strCache>
                <c:ptCount val="1"/>
                <c:pt idx="0">
                  <c:v>Kevyet nelipyöräiset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'WEM2023 Kulutus'!$B$7:$B$35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Kulutus'!$I$7:$I$35</c:f>
              <c:numCache>
                <c:formatCode>#,##0</c:formatCode>
                <c:ptCount val="29"/>
                <c:pt idx="0">
                  <c:v>339.50034708453353</c:v>
                </c:pt>
                <c:pt idx="1">
                  <c:v>379.9301715157859</c:v>
                </c:pt>
                <c:pt idx="2">
                  <c:v>418.37483748613016</c:v>
                </c:pt>
                <c:pt idx="3">
                  <c:v>453.3234073565477</c:v>
                </c:pt>
                <c:pt idx="4">
                  <c:v>483.89490553814517</c:v>
                </c:pt>
                <c:pt idx="5">
                  <c:v>509.61912384981019</c:v>
                </c:pt>
                <c:pt idx="6">
                  <c:v>530.03840930394517</c:v>
                </c:pt>
                <c:pt idx="7">
                  <c:v>544.85849178975002</c:v>
                </c:pt>
                <c:pt idx="8">
                  <c:v>553.81152400509359</c:v>
                </c:pt>
                <c:pt idx="9">
                  <c:v>559.64959488481009</c:v>
                </c:pt>
                <c:pt idx="10">
                  <c:v>562.53581966162983</c:v>
                </c:pt>
                <c:pt idx="11">
                  <c:v>562.81850321848526</c:v>
                </c:pt>
                <c:pt idx="12">
                  <c:v>560.74102219452902</c:v>
                </c:pt>
                <c:pt idx="13">
                  <c:v>556.69972503049416</c:v>
                </c:pt>
                <c:pt idx="14">
                  <c:v>551.26968150907442</c:v>
                </c:pt>
                <c:pt idx="15">
                  <c:v>544.93759519360458</c:v>
                </c:pt>
                <c:pt idx="16">
                  <c:v>537.96349315013936</c:v>
                </c:pt>
                <c:pt idx="17">
                  <c:v>530.53944235393374</c:v>
                </c:pt>
                <c:pt idx="18">
                  <c:v>522.95102543373298</c:v>
                </c:pt>
                <c:pt idx="19">
                  <c:v>515.49286195805837</c:v>
                </c:pt>
                <c:pt idx="20">
                  <c:v>507.8543291091629</c:v>
                </c:pt>
                <c:pt idx="21">
                  <c:v>499.63106652416877</c:v>
                </c:pt>
                <c:pt idx="22">
                  <c:v>490.86426916592598</c:v>
                </c:pt>
                <c:pt idx="23">
                  <c:v>481.57598653005897</c:v>
                </c:pt>
                <c:pt idx="24">
                  <c:v>470.7568152954766</c:v>
                </c:pt>
                <c:pt idx="25">
                  <c:v>457.38215677528723</c:v>
                </c:pt>
                <c:pt idx="26">
                  <c:v>441.46103584221453</c:v>
                </c:pt>
                <c:pt idx="27">
                  <c:v>422.99564348354767</c:v>
                </c:pt>
                <c:pt idx="28">
                  <c:v>402.74567225064658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2B-42E7-A408-E110A4893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0287487"/>
        <c:axId val="1228358847"/>
      </c:areaChart>
      <c:catAx>
        <c:axId val="156028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28358847"/>
        <c:crosses val="autoZero"/>
        <c:auto val="1"/>
        <c:lblAlgn val="ctr"/>
        <c:lblOffset val="100"/>
        <c:noMultiLvlLbl val="0"/>
      </c:catAx>
      <c:valAx>
        <c:axId val="1228358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602874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'WEM2023 Kulutus'!$B$73</c:f>
          <c:strCache>
            <c:ptCount val="1"/>
            <c:pt idx="0">
              <c:v>Polttoainekomponenttien energiankulutus (TJ) (vain tieliikenne)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'WEM2023 Kulutus'!$C$75</c:f>
              <c:strCache>
                <c:ptCount val="1"/>
                <c:pt idx="0">
                  <c:v>Fossiilinen bensiini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'WEM2023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Kulutus'!$C$76:$C$104</c:f>
              <c:numCache>
                <c:formatCode>#,##0</c:formatCode>
                <c:ptCount val="29"/>
                <c:pt idx="0">
                  <c:v>47823.896491106389</c:v>
                </c:pt>
                <c:pt idx="1">
                  <c:v>47398.022441149325</c:v>
                </c:pt>
                <c:pt idx="2">
                  <c:v>46238.221491317308</c:v>
                </c:pt>
                <c:pt idx="3">
                  <c:v>46009.941417587514</c:v>
                </c:pt>
                <c:pt idx="4">
                  <c:v>44938.620205490188</c:v>
                </c:pt>
                <c:pt idx="5">
                  <c:v>43748.141723855872</c:v>
                </c:pt>
                <c:pt idx="6">
                  <c:v>42439.231833889928</c:v>
                </c:pt>
                <c:pt idx="7">
                  <c:v>41091.742498475927</c:v>
                </c:pt>
                <c:pt idx="8">
                  <c:v>39279.30406315672</c:v>
                </c:pt>
                <c:pt idx="9">
                  <c:v>37436.234782897795</c:v>
                </c:pt>
                <c:pt idx="10">
                  <c:v>35423.379375249497</c:v>
                </c:pt>
                <c:pt idx="11">
                  <c:v>33452.705676351587</c:v>
                </c:pt>
                <c:pt idx="12">
                  <c:v>31468.67342533113</c:v>
                </c:pt>
                <c:pt idx="13">
                  <c:v>29431.879151210171</c:v>
                </c:pt>
                <c:pt idx="14">
                  <c:v>27276.855695874419</c:v>
                </c:pt>
                <c:pt idx="15">
                  <c:v>25148.834406058821</c:v>
                </c:pt>
                <c:pt idx="16">
                  <c:v>23189.358001513006</c:v>
                </c:pt>
                <c:pt idx="17">
                  <c:v>21378.891131610759</c:v>
                </c:pt>
                <c:pt idx="18">
                  <c:v>19751.684559897949</c:v>
                </c:pt>
                <c:pt idx="19">
                  <c:v>17989.03318646544</c:v>
                </c:pt>
                <c:pt idx="20">
                  <c:v>16424.338135296781</c:v>
                </c:pt>
                <c:pt idx="21">
                  <c:v>15092.025667161461</c:v>
                </c:pt>
                <c:pt idx="22">
                  <c:v>13876.704890836309</c:v>
                </c:pt>
                <c:pt idx="23">
                  <c:v>12743.954156634729</c:v>
                </c:pt>
                <c:pt idx="24">
                  <c:v>11733.65799692853</c:v>
                </c:pt>
                <c:pt idx="25">
                  <c:v>10797.3320074763</c:v>
                </c:pt>
                <c:pt idx="26">
                  <c:v>9943.1262751353406</c:v>
                </c:pt>
                <c:pt idx="27">
                  <c:v>9157.4699763312528</c:v>
                </c:pt>
                <c:pt idx="28">
                  <c:v>8409.1478632795897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2-4DD5-85A7-46684D8C9658}"/>
            </c:ext>
          </c:extLst>
        </c:ser>
        <c:ser>
          <c:idx val="1"/>
          <c:order val="1"/>
          <c:tx>
            <c:strRef>
              <c:f>'WEM2023 Kulutus'!$D$75</c:f>
              <c:strCache>
                <c:ptCount val="1"/>
                <c:pt idx="0">
                  <c:v>Fossiilinen diesel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'WEM2023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Kulutus'!$D$76:$D$104</c:f>
              <c:numCache>
                <c:formatCode>#,##0</c:formatCode>
                <c:ptCount val="29"/>
                <c:pt idx="0">
                  <c:v>88814.623263131987</c:v>
                </c:pt>
                <c:pt idx="1">
                  <c:v>85918.096144330324</c:v>
                </c:pt>
                <c:pt idx="2">
                  <c:v>62318.25566003166</c:v>
                </c:pt>
                <c:pt idx="3">
                  <c:v>60014.105156387544</c:v>
                </c:pt>
                <c:pt idx="4">
                  <c:v>59253.875369168098</c:v>
                </c:pt>
                <c:pt idx="5">
                  <c:v>56669.81620540937</c:v>
                </c:pt>
                <c:pt idx="6">
                  <c:v>54122.105594815781</c:v>
                </c:pt>
                <c:pt idx="7">
                  <c:v>51642.522564595325</c:v>
                </c:pt>
                <c:pt idx="8">
                  <c:v>47877.68634830157</c:v>
                </c:pt>
                <c:pt idx="9">
                  <c:v>46474.676224755116</c:v>
                </c:pt>
                <c:pt idx="10">
                  <c:v>45086.809424425926</c:v>
                </c:pt>
                <c:pt idx="11">
                  <c:v>43682.929702895715</c:v>
                </c:pt>
                <c:pt idx="12">
                  <c:v>42307.726828810184</c:v>
                </c:pt>
                <c:pt idx="13">
                  <c:v>41018.585257162231</c:v>
                </c:pt>
                <c:pt idx="14">
                  <c:v>39849.552643445895</c:v>
                </c:pt>
                <c:pt idx="15">
                  <c:v>38745.195840389715</c:v>
                </c:pt>
                <c:pt idx="16">
                  <c:v>37722.982983589682</c:v>
                </c:pt>
                <c:pt idx="17">
                  <c:v>36780.802829903085</c:v>
                </c:pt>
                <c:pt idx="18">
                  <c:v>35930.016632144128</c:v>
                </c:pt>
                <c:pt idx="19">
                  <c:v>35169.528170445825</c:v>
                </c:pt>
                <c:pt idx="20">
                  <c:v>34485.165080359657</c:v>
                </c:pt>
                <c:pt idx="21">
                  <c:v>33877.59407583659</c:v>
                </c:pt>
                <c:pt idx="22">
                  <c:v>33319.310439606292</c:v>
                </c:pt>
                <c:pt idx="23">
                  <c:v>32817.406895430839</c:v>
                </c:pt>
                <c:pt idx="24">
                  <c:v>32351.529683403001</c:v>
                </c:pt>
                <c:pt idx="25">
                  <c:v>31938.802249175282</c:v>
                </c:pt>
                <c:pt idx="26">
                  <c:v>31563.275625942668</c:v>
                </c:pt>
                <c:pt idx="27">
                  <c:v>31228.578629647509</c:v>
                </c:pt>
                <c:pt idx="28">
                  <c:v>30919.605930644229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62-4DD5-85A7-46684D8C9658}"/>
            </c:ext>
          </c:extLst>
        </c:ser>
        <c:ser>
          <c:idx val="2"/>
          <c:order val="2"/>
          <c:tx>
            <c:strRef>
              <c:f>'WEM2023 Kulutus'!$E$75</c:f>
              <c:strCache>
                <c:ptCount val="1"/>
                <c:pt idx="0">
                  <c:v>Fossiilinen metaani / maakaasu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'WEM2023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Kulutus'!$E$76:$E$104</c:f>
              <c:numCache>
                <c:formatCode>#,##0</c:formatCode>
                <c:ptCount val="29"/>
                <c:pt idx="0">
                  <c:v>11.29571177462576</c:v>
                </c:pt>
                <c:pt idx="1">
                  <c:v>14.174921045898611</c:v>
                </c:pt>
                <c:pt idx="2">
                  <c:v>17.470590836718458</c:v>
                </c:pt>
                <c:pt idx="3">
                  <c:v>20.76106514213232</c:v>
                </c:pt>
                <c:pt idx="4">
                  <c:v>23.669809782357639</c:v>
                </c:pt>
                <c:pt idx="5">
                  <c:v>26.497688682829523</c:v>
                </c:pt>
                <c:pt idx="6">
                  <c:v>29.20528611181529</c:v>
                </c:pt>
                <c:pt idx="7">
                  <c:v>31.81488075788786</c:v>
                </c:pt>
                <c:pt idx="8">
                  <c:v>34.163625466485186</c:v>
                </c:pt>
                <c:pt idx="9">
                  <c:v>36.126318463834671</c:v>
                </c:pt>
                <c:pt idx="10">
                  <c:v>38.53114835255866</c:v>
                </c:pt>
                <c:pt idx="11">
                  <c:v>41.089457633511195</c:v>
                </c:pt>
                <c:pt idx="12">
                  <c:v>43.917653763812027</c:v>
                </c:pt>
                <c:pt idx="13">
                  <c:v>46.963208809324442</c:v>
                </c:pt>
                <c:pt idx="14">
                  <c:v>49.841652375965026</c:v>
                </c:pt>
                <c:pt idx="15">
                  <c:v>53.379346756975451</c:v>
                </c:pt>
                <c:pt idx="16">
                  <c:v>57.199073365655742</c:v>
                </c:pt>
                <c:pt idx="17">
                  <c:v>61.263843875662516</c:v>
                </c:pt>
                <c:pt idx="18">
                  <c:v>65.582620544236434</c:v>
                </c:pt>
                <c:pt idx="19">
                  <c:v>69.136300874169933</c:v>
                </c:pt>
                <c:pt idx="20">
                  <c:v>73.490691818275053</c:v>
                </c:pt>
                <c:pt idx="21">
                  <c:v>78.032944606310778</c:v>
                </c:pt>
                <c:pt idx="22">
                  <c:v>82.62688585510837</c:v>
                </c:pt>
                <c:pt idx="23">
                  <c:v>87.289383854209461</c:v>
                </c:pt>
                <c:pt idx="24">
                  <c:v>91.174752560786757</c:v>
                </c:pt>
                <c:pt idx="25">
                  <c:v>95.972224877435693</c:v>
                </c:pt>
                <c:pt idx="26">
                  <c:v>100.8394479122544</c:v>
                </c:pt>
                <c:pt idx="27">
                  <c:v>105.7714349558693</c:v>
                </c:pt>
                <c:pt idx="28">
                  <c:v>110.68306758959069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62-4DD5-85A7-46684D8C9658}"/>
            </c:ext>
          </c:extLst>
        </c:ser>
        <c:ser>
          <c:idx val="3"/>
          <c:order val="3"/>
          <c:tx>
            <c:strRef>
              <c:f>'WEM2023 Kulutus'!$F$75</c:f>
              <c:strCache>
                <c:ptCount val="1"/>
                <c:pt idx="0">
                  <c:v>Etanoli / bensiinin bio-komponentti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'WEM2023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Kulutus'!$F$76:$F$104</c:f>
              <c:numCache>
                <c:formatCode>#,##0</c:formatCode>
                <c:ptCount val="29"/>
                <c:pt idx="0">
                  <c:v>4046.468043980628</c:v>
                </c:pt>
                <c:pt idx="1">
                  <c:v>4073.698253294609</c:v>
                </c:pt>
                <c:pt idx="2">
                  <c:v>4015.3064323488038</c:v>
                </c:pt>
                <c:pt idx="3">
                  <c:v>4035.7916348314379</c:v>
                </c:pt>
                <c:pt idx="4">
                  <c:v>3980.9423508602699</c:v>
                </c:pt>
                <c:pt idx="5">
                  <c:v>3911.463757570335</c:v>
                </c:pt>
                <c:pt idx="6">
                  <c:v>3828.822274993312</c:v>
                </c:pt>
                <c:pt idx="7">
                  <c:v>3737.8923221597051</c:v>
                </c:pt>
                <c:pt idx="8">
                  <c:v>3599.0911100500762</c:v>
                </c:pt>
                <c:pt idx="9">
                  <c:v>3407.5282901059541</c:v>
                </c:pt>
                <c:pt idx="10">
                  <c:v>3202.4454492678678</c:v>
                </c:pt>
                <c:pt idx="11">
                  <c:v>3004.217370384903</c:v>
                </c:pt>
                <c:pt idx="12">
                  <c:v>2807.1831306959239</c:v>
                </c:pt>
                <c:pt idx="13">
                  <c:v>2608.4742782994936</c:v>
                </c:pt>
                <c:pt idx="14">
                  <c:v>2402.4884141951652</c:v>
                </c:pt>
                <c:pt idx="15">
                  <c:v>2200.7427813818531</c:v>
                </c:pt>
                <c:pt idx="16">
                  <c:v>2016.1690317781079</c:v>
                </c:pt>
                <c:pt idx="17">
                  <c:v>1846.8269811960029</c:v>
                </c:pt>
                <c:pt idx="18">
                  <c:v>1695.46268068116</c:v>
                </c:pt>
                <c:pt idx="19">
                  <c:v>1534.843023009789</c:v>
                </c:pt>
                <c:pt idx="20">
                  <c:v>1393.2372721380179</c:v>
                </c:pt>
                <c:pt idx="21">
                  <c:v>1273.5155850008618</c:v>
                </c:pt>
                <c:pt idx="22">
                  <c:v>1165.0460543237291</c:v>
                </c:pt>
                <c:pt idx="23">
                  <c:v>1064.7736953190879</c:v>
                </c:pt>
                <c:pt idx="24">
                  <c:v>975.81464771274614</c:v>
                </c:pt>
                <c:pt idx="25">
                  <c:v>894.03068996984871</c:v>
                </c:pt>
                <c:pt idx="26">
                  <c:v>819.92411127359026</c:v>
                </c:pt>
                <c:pt idx="27">
                  <c:v>752.15453242703666</c:v>
                </c:pt>
                <c:pt idx="28">
                  <c:v>688.04682784983868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62-4DD5-85A7-46684D8C9658}"/>
            </c:ext>
          </c:extLst>
        </c:ser>
        <c:ser>
          <c:idx val="4"/>
          <c:order val="4"/>
          <c:tx>
            <c:strRef>
              <c:f>'WEM2023 Kulutus'!$G$75</c:f>
              <c:strCache>
                <c:ptCount val="1"/>
                <c:pt idx="0">
                  <c:v>Biodiesel / uusiutuva diesel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'WEM2023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Kulutus'!$G$76:$G$104</c:f>
              <c:numCache>
                <c:formatCode>#,##0</c:formatCode>
                <c:ptCount val="29"/>
                <c:pt idx="0">
                  <c:v>13723.52783282963</c:v>
                </c:pt>
                <c:pt idx="1">
                  <c:v>15665.955938713369</c:v>
                </c:pt>
                <c:pt idx="2">
                  <c:v>37786.356239311397</c:v>
                </c:pt>
                <c:pt idx="3">
                  <c:v>38598.74520978691</c:v>
                </c:pt>
                <c:pt idx="4">
                  <c:v>37606.950748816176</c:v>
                </c:pt>
                <c:pt idx="5">
                  <c:v>37944.07909912894</c:v>
                </c:pt>
                <c:pt idx="6">
                  <c:v>38176.695133748486</c:v>
                </c:pt>
                <c:pt idx="7">
                  <c:v>38337.08981908446</c:v>
                </c:pt>
                <c:pt idx="8">
                  <c:v>39663.067037481196</c:v>
                </c:pt>
                <c:pt idx="9">
                  <c:v>37966.997338752459</c:v>
                </c:pt>
                <c:pt idx="10">
                  <c:v>36166.171588028599</c:v>
                </c:pt>
                <c:pt idx="11">
                  <c:v>34358.144987967717</c:v>
                </c:pt>
                <c:pt idx="12">
                  <c:v>32527.378374892447</c:v>
                </c:pt>
                <c:pt idx="13">
                  <c:v>30694.814478725941</c:v>
                </c:pt>
                <c:pt idx="14">
                  <c:v>28887.56243756519</c:v>
                </c:pt>
                <c:pt idx="15">
                  <c:v>27059.050893050629</c:v>
                </c:pt>
                <c:pt idx="16">
                  <c:v>25315.380789336428</c:v>
                </c:pt>
                <c:pt idx="17">
                  <c:v>23650.491934825259</c:v>
                </c:pt>
                <c:pt idx="18">
                  <c:v>22083.955610873902</c:v>
                </c:pt>
                <c:pt idx="19">
                  <c:v>20570.402525439869</c:v>
                </c:pt>
                <c:pt idx="20">
                  <c:v>19115.911224840998</c:v>
                </c:pt>
                <c:pt idx="21">
                  <c:v>17780.329135420619</c:v>
                </c:pt>
                <c:pt idx="22">
                  <c:v>16514.31205058773</c:v>
                </c:pt>
                <c:pt idx="23">
                  <c:v>15305.29059544279</c:v>
                </c:pt>
                <c:pt idx="24">
                  <c:v>14242.486795945169</c:v>
                </c:pt>
                <c:pt idx="25">
                  <c:v>13149.281410921962</c:v>
                </c:pt>
                <c:pt idx="26">
                  <c:v>12103.282080211691</c:v>
                </c:pt>
                <c:pt idx="27">
                  <c:v>11101.22254452382</c:v>
                </c:pt>
                <c:pt idx="28">
                  <c:v>10130.362669991029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62-4DD5-85A7-46684D8C9658}"/>
            </c:ext>
          </c:extLst>
        </c:ser>
        <c:ser>
          <c:idx val="5"/>
          <c:order val="5"/>
          <c:tx>
            <c:strRef>
              <c:f>'WEM2023 Kulutus'!$H$75</c:f>
              <c:strCache>
                <c:ptCount val="1"/>
                <c:pt idx="0">
                  <c:v>Biometaani / biokaasu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'WEM2023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Kulutus'!$H$76:$H$104</c:f>
              <c:numCache>
                <c:formatCode>#,##0</c:formatCode>
                <c:ptCount val="29"/>
                <c:pt idx="0">
                  <c:v>1118.275465687962</c:v>
                </c:pt>
                <c:pt idx="1">
                  <c:v>1403.3171835439762</c:v>
                </c:pt>
                <c:pt idx="2">
                  <c:v>1729.5884928351259</c:v>
                </c:pt>
                <c:pt idx="3">
                  <c:v>2055.3454490710969</c:v>
                </c:pt>
                <c:pt idx="4">
                  <c:v>2343.3111684534301</c:v>
                </c:pt>
                <c:pt idx="5">
                  <c:v>2623.2711796001208</c:v>
                </c:pt>
                <c:pt idx="6">
                  <c:v>2891.323325069744</c:v>
                </c:pt>
                <c:pt idx="7">
                  <c:v>3149.6731950308954</c:v>
                </c:pt>
                <c:pt idx="8">
                  <c:v>3382.1989211819932</c:v>
                </c:pt>
                <c:pt idx="9">
                  <c:v>3576.5055279196299</c:v>
                </c:pt>
                <c:pt idx="10">
                  <c:v>3814.5836869033051</c:v>
                </c:pt>
                <c:pt idx="11">
                  <c:v>4067.8563057176043</c:v>
                </c:pt>
                <c:pt idx="12">
                  <c:v>4347.8477226173873</c:v>
                </c:pt>
                <c:pt idx="13">
                  <c:v>4649.3576721230638</c:v>
                </c:pt>
                <c:pt idx="14">
                  <c:v>4934.3235852205889</c:v>
                </c:pt>
                <c:pt idx="15">
                  <c:v>5284.5553289405061</c:v>
                </c:pt>
                <c:pt idx="16">
                  <c:v>5662.7082631999756</c:v>
                </c:pt>
                <c:pt idx="17">
                  <c:v>6065.1205436906512</c:v>
                </c:pt>
                <c:pt idx="18">
                  <c:v>6492.6794338793288</c:v>
                </c:pt>
                <c:pt idx="19">
                  <c:v>6844.4937865428165</c:v>
                </c:pt>
                <c:pt idx="20">
                  <c:v>7275.578490009304</c:v>
                </c:pt>
                <c:pt idx="21">
                  <c:v>7725.2615160247606</c:v>
                </c:pt>
                <c:pt idx="22">
                  <c:v>8180.0616996557219</c:v>
                </c:pt>
                <c:pt idx="23">
                  <c:v>8641.649001566826</c:v>
                </c:pt>
                <c:pt idx="24">
                  <c:v>9026.3005035178794</c:v>
                </c:pt>
                <c:pt idx="25">
                  <c:v>9501.2502628661259</c:v>
                </c:pt>
                <c:pt idx="26">
                  <c:v>9983.1053433131801</c:v>
                </c:pt>
                <c:pt idx="27">
                  <c:v>10471.372060631051</c:v>
                </c:pt>
                <c:pt idx="28">
                  <c:v>10957.62369136947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62-4DD5-85A7-46684D8C9658}"/>
            </c:ext>
          </c:extLst>
        </c:ser>
        <c:ser>
          <c:idx val="6"/>
          <c:order val="6"/>
          <c:tx>
            <c:strRef>
              <c:f>'WEM2023 Kulutus'!$I$75</c:f>
              <c:strCache>
                <c:ptCount val="1"/>
                <c:pt idx="0">
                  <c:v>Sähkö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'WEM2023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Kulutus'!$I$76:$I$104</c:f>
              <c:numCache>
                <c:formatCode>#,##0</c:formatCode>
                <c:ptCount val="29"/>
                <c:pt idx="0">
                  <c:v>1593.476248633586</c:v>
                </c:pt>
                <c:pt idx="1">
                  <c:v>2450.6967049985928</c:v>
                </c:pt>
                <c:pt idx="2">
                  <c:v>3351.7415371577431</c:v>
                </c:pt>
                <c:pt idx="3">
                  <c:v>4157.1056650430392</c:v>
                </c:pt>
                <c:pt idx="4">
                  <c:v>5617.5060067194017</c:v>
                </c:pt>
                <c:pt idx="5">
                  <c:v>7293.504654494348</c:v>
                </c:pt>
                <c:pt idx="6">
                  <c:v>8830.1251010566175</c:v>
                </c:pt>
                <c:pt idx="7">
                  <c:v>10457.929872069071</c:v>
                </c:pt>
                <c:pt idx="8">
                  <c:v>12222.456966457861</c:v>
                </c:pt>
                <c:pt idx="9">
                  <c:v>14581.10395554416</c:v>
                </c:pt>
                <c:pt idx="10">
                  <c:v>16873.085655021259</c:v>
                </c:pt>
                <c:pt idx="11">
                  <c:v>19088.935653670829</c:v>
                </c:pt>
                <c:pt idx="12">
                  <c:v>21186.801449585138</c:v>
                </c:pt>
                <c:pt idx="13">
                  <c:v>23233.829032378289</c:v>
                </c:pt>
                <c:pt idx="14">
                  <c:v>25660.284204622261</c:v>
                </c:pt>
                <c:pt idx="15">
                  <c:v>27816.446894430868</c:v>
                </c:pt>
                <c:pt idx="16">
                  <c:v>29736.453984463969</c:v>
                </c:pt>
                <c:pt idx="17">
                  <c:v>31443.906282022981</c:v>
                </c:pt>
                <c:pt idx="18">
                  <c:v>32969.876141166678</c:v>
                </c:pt>
                <c:pt idx="19">
                  <c:v>34771.998062402039</c:v>
                </c:pt>
                <c:pt idx="20">
                  <c:v>36369.303236307984</c:v>
                </c:pt>
                <c:pt idx="21">
                  <c:v>37847.527728659275</c:v>
                </c:pt>
                <c:pt idx="22">
                  <c:v>39151.813374821664</c:v>
                </c:pt>
                <c:pt idx="23">
                  <c:v>40270.937274059594</c:v>
                </c:pt>
                <c:pt idx="24">
                  <c:v>41300.1392005089</c:v>
                </c:pt>
                <c:pt idx="25">
                  <c:v>42175.387418323859</c:v>
                </c:pt>
                <c:pt idx="26">
                  <c:v>42930.607188020913</c:v>
                </c:pt>
                <c:pt idx="27">
                  <c:v>43586.64993273958</c:v>
                </c:pt>
                <c:pt idx="28">
                  <c:v>44119.615088017112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62-4DD5-85A7-46684D8C9658}"/>
            </c:ext>
          </c:extLst>
        </c:ser>
        <c:ser>
          <c:idx val="7"/>
          <c:order val="7"/>
          <c:tx>
            <c:strRef>
              <c:f>'WEM2023 Kulutus'!$J$75</c:f>
              <c:strCache>
                <c:ptCount val="1"/>
                <c:pt idx="0">
                  <c:v>Vety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'WEM2023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Kulutus'!$J$76:$J$104</c:f>
              <c:numCache>
                <c:formatCode>#,##0</c:formatCode>
                <c:ptCount val="29"/>
                <c:pt idx="0">
                  <c:v>4.9347647144839274E-2</c:v>
                </c:pt>
                <c:pt idx="1">
                  <c:v>7.8200402868604052E-2</c:v>
                </c:pt>
                <c:pt idx="2">
                  <c:v>0.33744894337792858</c:v>
                </c:pt>
                <c:pt idx="3">
                  <c:v>1.511435485068036</c:v>
                </c:pt>
                <c:pt idx="4">
                  <c:v>5.1035090739616153</c:v>
                </c:pt>
                <c:pt idx="5">
                  <c:v>13.891812649381221</c:v>
                </c:pt>
                <c:pt idx="6">
                  <c:v>29.434056870913899</c:v>
                </c:pt>
                <c:pt idx="7">
                  <c:v>55.263303321651854</c:v>
                </c:pt>
                <c:pt idx="8">
                  <c:v>107.6838910399982</c:v>
                </c:pt>
                <c:pt idx="9">
                  <c:v>197.24647619814181</c:v>
                </c:pt>
                <c:pt idx="10">
                  <c:v>338.23787674607377</c:v>
                </c:pt>
                <c:pt idx="11">
                  <c:v>548.80363097857833</c:v>
                </c:pt>
                <c:pt idx="12">
                  <c:v>791.32896722921362</c:v>
                </c:pt>
                <c:pt idx="13">
                  <c:v>1048.6373605735939</c:v>
                </c:pt>
                <c:pt idx="14">
                  <c:v>1348.663940301434</c:v>
                </c:pt>
                <c:pt idx="15">
                  <c:v>1659.0720691887809</c:v>
                </c:pt>
                <c:pt idx="16">
                  <c:v>1979.7495912274808</c:v>
                </c:pt>
                <c:pt idx="17">
                  <c:v>2307.7223203723561</c:v>
                </c:pt>
                <c:pt idx="18">
                  <c:v>2637.842378922342</c:v>
                </c:pt>
                <c:pt idx="19">
                  <c:v>2994.8879398461331</c:v>
                </c:pt>
                <c:pt idx="20">
                  <c:v>3333.1894790365163</c:v>
                </c:pt>
                <c:pt idx="21">
                  <c:v>3658.4271013562102</c:v>
                </c:pt>
                <c:pt idx="22">
                  <c:v>3967.0616860259679</c:v>
                </c:pt>
                <c:pt idx="23">
                  <c:v>4256.1742459937332</c:v>
                </c:pt>
                <c:pt idx="24">
                  <c:v>4534.8898716298154</c:v>
                </c:pt>
                <c:pt idx="25">
                  <c:v>4794.6256427234648</c:v>
                </c:pt>
                <c:pt idx="26">
                  <c:v>5039.673418153865</c:v>
                </c:pt>
                <c:pt idx="27">
                  <c:v>5267.3788794978027</c:v>
                </c:pt>
                <c:pt idx="28">
                  <c:v>5475.1241867397384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B62-4DD5-85A7-46684D8C9658}"/>
            </c:ext>
          </c:extLst>
        </c:ser>
        <c:ser>
          <c:idx val="8"/>
          <c:order val="8"/>
          <c:tx>
            <c:strRef>
              <c:f>'WEM2023 Kulutus'!$K$75</c:f>
              <c:strCache>
                <c:ptCount val="1"/>
                <c:pt idx="0">
                  <c:v>ED95:n lisäaineet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'WEM2023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Kulutus'!$K$76:$K$104</c:f>
              <c:numCache>
                <c:formatCode>#,##0</c:formatCode>
                <c:ptCount val="29"/>
                <c:pt idx="0">
                  <c:v>3.1231945048343599</c:v>
                </c:pt>
                <c:pt idx="1">
                  <c:v>2.9551876351546102</c:v>
                </c:pt>
                <c:pt idx="2">
                  <c:v>2.744402839979653</c:v>
                </c:pt>
                <c:pt idx="3">
                  <c:v>2.5099324403428178</c:v>
                </c:pt>
                <c:pt idx="4">
                  <c:v>2.2763450001887078</c:v>
                </c:pt>
                <c:pt idx="5">
                  <c:v>2.0314691640518441</c:v>
                </c:pt>
                <c:pt idx="6">
                  <c:v>1.8097609752127208</c:v>
                </c:pt>
                <c:pt idx="7">
                  <c:v>1.591102730422264</c:v>
                </c:pt>
                <c:pt idx="8">
                  <c:v>1.380964824636427</c:v>
                </c:pt>
                <c:pt idx="9">
                  <c:v>1.1730837764419959</c:v>
                </c:pt>
                <c:pt idx="10">
                  <c:v>0.96606783196706103</c:v>
                </c:pt>
                <c:pt idx="11">
                  <c:v>0.79544053578069496</c:v>
                </c:pt>
                <c:pt idx="12">
                  <c:v>0.65212770043833523</c:v>
                </c:pt>
                <c:pt idx="13">
                  <c:v>0.48895157845334702</c:v>
                </c:pt>
                <c:pt idx="14">
                  <c:v>0.360156417940036</c:v>
                </c:pt>
                <c:pt idx="15">
                  <c:v>0.2757766180793062</c:v>
                </c:pt>
                <c:pt idx="16">
                  <c:v>0.21495194928555869</c:v>
                </c:pt>
                <c:pt idx="17">
                  <c:v>0.1624354979476279</c:v>
                </c:pt>
                <c:pt idx="18">
                  <c:v>0.1170236862808775</c:v>
                </c:pt>
                <c:pt idx="19">
                  <c:v>8.3275267149936633E-2</c:v>
                </c:pt>
                <c:pt idx="20">
                  <c:v>5.5307954568085016E-2</c:v>
                </c:pt>
                <c:pt idx="21">
                  <c:v>3.3192314094031145E-2</c:v>
                </c:pt>
                <c:pt idx="22">
                  <c:v>1.8035676634404453E-2</c:v>
                </c:pt>
                <c:pt idx="23">
                  <c:v>1.032596600573606E-2</c:v>
                </c:pt>
                <c:pt idx="24">
                  <c:v>7.3515986470858571E-3</c:v>
                </c:pt>
                <c:pt idx="25">
                  <c:v>6.1537818529103661E-3</c:v>
                </c:pt>
                <c:pt idx="26">
                  <c:v>5.0579801131710143E-3</c:v>
                </c:pt>
                <c:pt idx="27">
                  <c:v>4.0660761737907995E-3</c:v>
                </c:pt>
                <c:pt idx="28">
                  <c:v>3.1862945905281751E-3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62-4DD5-85A7-46684D8C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7985791"/>
        <c:axId val="497551999"/>
      </c:areaChart>
      <c:catAx>
        <c:axId val="156798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97551999"/>
        <c:crosses val="autoZero"/>
        <c:auto val="1"/>
        <c:lblAlgn val="ctr"/>
        <c:lblOffset val="100"/>
        <c:noMultiLvlLbl val="0"/>
      </c:catAx>
      <c:valAx>
        <c:axId val="497551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679857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'WEM2023 Khk-päästö'!$B$4</c:f>
          <c:strCache>
            <c:ptCount val="1"/>
            <c:pt idx="0">
              <c:v>Kasvihuonekaasupäästöt ajoneuvoittain (tonnia CO2ekv)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'WEM2023 Khk-päästö'!$C$6</c:f>
              <c:strCache>
                <c:ptCount val="1"/>
                <c:pt idx="0">
                  <c:v>Henkilöautot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'WEM2023 Khk-päästö'!$B$7:$B$35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Khk-päästö'!$C$7:$C$35</c:f>
              <c:numCache>
                <c:formatCode>#,##0</c:formatCode>
                <c:ptCount val="29"/>
                <c:pt idx="0">
                  <c:v>5046499.9145371094</c:v>
                </c:pt>
                <c:pt idx="1">
                  <c:v>4929074.2301641135</c:v>
                </c:pt>
                <c:pt idx="2">
                  <c:v>4350365.3849950628</c:v>
                </c:pt>
                <c:pt idx="3">
                  <c:v>4268326.8093859749</c:v>
                </c:pt>
                <c:pt idx="4">
                  <c:v>4152934.044630588</c:v>
                </c:pt>
                <c:pt idx="5">
                  <c:v>3990639.8193966374</c:v>
                </c:pt>
                <c:pt idx="6">
                  <c:v>3823779.8249768722</c:v>
                </c:pt>
                <c:pt idx="7">
                  <c:v>3660586.95941306</c:v>
                </c:pt>
                <c:pt idx="8">
                  <c:v>3444336.6808280172</c:v>
                </c:pt>
                <c:pt idx="9">
                  <c:v>3263227.911512597</c:v>
                </c:pt>
                <c:pt idx="10">
                  <c:v>3075186.9419428273</c:v>
                </c:pt>
                <c:pt idx="11">
                  <c:v>2894352.805425202</c:v>
                </c:pt>
                <c:pt idx="12">
                  <c:v>2712326.505758218</c:v>
                </c:pt>
                <c:pt idx="13">
                  <c:v>2529219.016470083</c:v>
                </c:pt>
                <c:pt idx="14">
                  <c:v>2338926.0725909639</c:v>
                </c:pt>
                <c:pt idx="15">
                  <c:v>2150345.4502213919</c:v>
                </c:pt>
                <c:pt idx="16">
                  <c:v>1975989.2661278341</c:v>
                </c:pt>
                <c:pt idx="17">
                  <c:v>1814489.9322772538</c:v>
                </c:pt>
                <c:pt idx="18">
                  <c:v>1668662.1368634261</c:v>
                </c:pt>
                <c:pt idx="19">
                  <c:v>1520005.5149947959</c:v>
                </c:pt>
                <c:pt idx="20">
                  <c:v>1388127.1416256709</c:v>
                </c:pt>
                <c:pt idx="21">
                  <c:v>1276174.800500667</c:v>
                </c:pt>
                <c:pt idx="22">
                  <c:v>1173054.133886877</c:v>
                </c:pt>
                <c:pt idx="23">
                  <c:v>1076473.2525910689</c:v>
                </c:pt>
                <c:pt idx="24">
                  <c:v>989198.80014834658</c:v>
                </c:pt>
                <c:pt idx="25">
                  <c:v>908118.35932437342</c:v>
                </c:pt>
                <c:pt idx="26">
                  <c:v>833758.89681756147</c:v>
                </c:pt>
                <c:pt idx="27">
                  <c:v>765280.06546308973</c:v>
                </c:pt>
                <c:pt idx="28">
                  <c:v>700036.63555372774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1-4B70-BFB8-163BE409005A}"/>
            </c:ext>
          </c:extLst>
        </c:ser>
        <c:ser>
          <c:idx val="1"/>
          <c:order val="1"/>
          <c:tx>
            <c:strRef>
              <c:f>'WEM2023 Khk-päästö'!$D$6</c:f>
              <c:strCache>
                <c:ptCount val="1"/>
                <c:pt idx="0">
                  <c:v>Pakettiautot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'WEM2023 Khk-päästö'!$B$7:$B$35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Khk-päästö'!$D$7:$D$35</c:f>
              <c:numCache>
                <c:formatCode>#,##0</c:formatCode>
                <c:ptCount val="29"/>
                <c:pt idx="0">
                  <c:v>928288.1949076954</c:v>
                </c:pt>
                <c:pt idx="1">
                  <c:v>894307.75114265142</c:v>
                </c:pt>
                <c:pt idx="2">
                  <c:v>649552.31745657395</c:v>
                </c:pt>
                <c:pt idx="3">
                  <c:v>617511.72179041884</c:v>
                </c:pt>
                <c:pt idx="4">
                  <c:v>598222.21505047241</c:v>
                </c:pt>
                <c:pt idx="5">
                  <c:v>561821.12431392842</c:v>
                </c:pt>
                <c:pt idx="6">
                  <c:v>524791.16775204416</c:v>
                </c:pt>
                <c:pt idx="7">
                  <c:v>487652.45497439761</c:v>
                </c:pt>
                <c:pt idx="8">
                  <c:v>439358.48127771995</c:v>
                </c:pt>
                <c:pt idx="9">
                  <c:v>414313.68483955652</c:v>
                </c:pt>
                <c:pt idx="10">
                  <c:v>388593.37786203891</c:v>
                </c:pt>
                <c:pt idx="11">
                  <c:v>361633.12897483539</c:v>
                </c:pt>
                <c:pt idx="12">
                  <c:v>333739.8205982073</c:v>
                </c:pt>
                <c:pt idx="13">
                  <c:v>304954.09552500374</c:v>
                </c:pt>
                <c:pt idx="14">
                  <c:v>276924.613866158</c:v>
                </c:pt>
                <c:pt idx="15">
                  <c:v>250871.89401506929</c:v>
                </c:pt>
                <c:pt idx="16">
                  <c:v>226459.61385578749</c:v>
                </c:pt>
                <c:pt idx="17">
                  <c:v>203676.39000743232</c:v>
                </c:pt>
                <c:pt idx="18">
                  <c:v>182542.9371915189</c:v>
                </c:pt>
                <c:pt idx="19">
                  <c:v>163572.77673997291</c:v>
                </c:pt>
                <c:pt idx="20">
                  <c:v>146505.91957403629</c:v>
                </c:pt>
                <c:pt idx="21">
                  <c:v>130695.6268680909</c:v>
                </c:pt>
                <c:pt idx="22">
                  <c:v>116184.6414238498</c:v>
                </c:pt>
                <c:pt idx="23">
                  <c:v>103052.8633428406</c:v>
                </c:pt>
                <c:pt idx="24">
                  <c:v>91032.080551446561</c:v>
                </c:pt>
                <c:pt idx="25">
                  <c:v>80448.939413662389</c:v>
                </c:pt>
                <c:pt idx="26">
                  <c:v>71050.40085940437</c:v>
                </c:pt>
                <c:pt idx="27">
                  <c:v>62749.774694555745</c:v>
                </c:pt>
                <c:pt idx="28">
                  <c:v>55473.805846523857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01-4B70-BFB8-163BE409005A}"/>
            </c:ext>
          </c:extLst>
        </c:ser>
        <c:ser>
          <c:idx val="2"/>
          <c:order val="2"/>
          <c:tx>
            <c:strRef>
              <c:f>'WEM2023 Khk-päästö'!$E$6</c:f>
              <c:strCache>
                <c:ptCount val="1"/>
                <c:pt idx="0">
                  <c:v>Linja-autot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'WEM2023 Khk-päästö'!$B$7:$B$35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Khk-päästö'!$E$7:$E$35</c:f>
              <c:numCache>
                <c:formatCode>#,##0</c:formatCode>
                <c:ptCount val="29"/>
                <c:pt idx="0">
                  <c:v>400576.2338867411</c:v>
                </c:pt>
                <c:pt idx="1">
                  <c:v>378321.74861201632</c:v>
                </c:pt>
                <c:pt idx="2">
                  <c:v>271212.87227545748</c:v>
                </c:pt>
                <c:pt idx="3">
                  <c:v>255863.6768607666</c:v>
                </c:pt>
                <c:pt idx="4">
                  <c:v>248213.22967330061</c:v>
                </c:pt>
                <c:pt idx="5">
                  <c:v>233872.81360249969</c:v>
                </c:pt>
                <c:pt idx="6">
                  <c:v>220405.88528637349</c:v>
                </c:pt>
                <c:pt idx="7">
                  <c:v>206256.46618416661</c:v>
                </c:pt>
                <c:pt idx="8">
                  <c:v>188245.92794403629</c:v>
                </c:pt>
                <c:pt idx="9">
                  <c:v>176320.91316687947</c:v>
                </c:pt>
                <c:pt idx="10">
                  <c:v>165625.68366684971</c:v>
                </c:pt>
                <c:pt idx="11">
                  <c:v>155921.17794727153</c:v>
                </c:pt>
                <c:pt idx="12">
                  <c:v>147061.93678601331</c:v>
                </c:pt>
                <c:pt idx="13">
                  <c:v>139348.10205428008</c:v>
                </c:pt>
                <c:pt idx="14">
                  <c:v>132564.84045159121</c:v>
                </c:pt>
                <c:pt idx="15">
                  <c:v>126628.22416041569</c:v>
                </c:pt>
                <c:pt idx="16">
                  <c:v>121415.5411632558</c:v>
                </c:pt>
                <c:pt idx="17">
                  <c:v>116814.3715724402</c:v>
                </c:pt>
                <c:pt idx="18">
                  <c:v>112872.14208978599</c:v>
                </c:pt>
                <c:pt idx="19">
                  <c:v>109612.431964802</c:v>
                </c:pt>
                <c:pt idx="20">
                  <c:v>106840.80849123379</c:v>
                </c:pt>
                <c:pt idx="21">
                  <c:v>104695.02376125881</c:v>
                </c:pt>
                <c:pt idx="22">
                  <c:v>103077.36372958889</c:v>
                </c:pt>
                <c:pt idx="23">
                  <c:v>101690.9187754478</c:v>
                </c:pt>
                <c:pt idx="24">
                  <c:v>100368.46790263099</c:v>
                </c:pt>
                <c:pt idx="25">
                  <c:v>99289.512154669123</c:v>
                </c:pt>
                <c:pt idx="26">
                  <c:v>98145.6761529988</c:v>
                </c:pt>
                <c:pt idx="27">
                  <c:v>97000.922361802877</c:v>
                </c:pt>
                <c:pt idx="28">
                  <c:v>95828.970157039032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01-4B70-BFB8-163BE409005A}"/>
            </c:ext>
          </c:extLst>
        </c:ser>
        <c:ser>
          <c:idx val="3"/>
          <c:order val="3"/>
          <c:tx>
            <c:strRef>
              <c:f>'WEM2023 Khk-päästö'!$F$6</c:f>
              <c:strCache>
                <c:ptCount val="1"/>
                <c:pt idx="0">
                  <c:v>Kuorma-autot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'WEM2023 Khk-päästö'!$B$7:$B$35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Khk-päästö'!$F$7:$F$35</c:f>
              <c:numCache>
                <c:formatCode>#,##0</c:formatCode>
                <c:ptCount val="29"/>
                <c:pt idx="0">
                  <c:v>3539326.7406221572</c:v>
                </c:pt>
                <c:pt idx="1">
                  <c:v>3471915.3725247052</c:v>
                </c:pt>
                <c:pt idx="2">
                  <c:v>2591504.3835451398</c:v>
                </c:pt>
                <c:pt idx="3">
                  <c:v>2537287.7521395707</c:v>
                </c:pt>
                <c:pt idx="4">
                  <c:v>2548500.6435047821</c:v>
                </c:pt>
                <c:pt idx="5">
                  <c:v>2487933.9207678307</c:v>
                </c:pt>
                <c:pt idx="6">
                  <c:v>2426073.9950029883</c:v>
                </c:pt>
                <c:pt idx="7">
                  <c:v>2363862.9487875467</c:v>
                </c:pt>
                <c:pt idx="8">
                  <c:v>2242454.5876747547</c:v>
                </c:pt>
                <c:pt idx="9">
                  <c:v>2226792.1744400412</c:v>
                </c:pt>
                <c:pt idx="10">
                  <c:v>2206548.6184834559</c:v>
                </c:pt>
                <c:pt idx="11">
                  <c:v>2181281.1329074265</c:v>
                </c:pt>
                <c:pt idx="12">
                  <c:v>2158566.9808141459</c:v>
                </c:pt>
                <c:pt idx="13">
                  <c:v>2139342.272900858</c:v>
                </c:pt>
                <c:pt idx="14">
                  <c:v>2126027.1010435033</c:v>
                </c:pt>
                <c:pt idx="15">
                  <c:v>2114999.5631798403</c:v>
                </c:pt>
                <c:pt idx="16">
                  <c:v>2105623.6488049706</c:v>
                </c:pt>
                <c:pt idx="17">
                  <c:v>2097799.8265567902</c:v>
                </c:pt>
                <c:pt idx="18">
                  <c:v>2091929.6553806553</c:v>
                </c:pt>
                <c:pt idx="19">
                  <c:v>2082655.8013601615</c:v>
                </c:pt>
                <c:pt idx="20">
                  <c:v>2074093.9078540409</c:v>
                </c:pt>
                <c:pt idx="21">
                  <c:v>2066076.7323463154</c:v>
                </c:pt>
                <c:pt idx="22">
                  <c:v>2059355.4835893286</c:v>
                </c:pt>
                <c:pt idx="23">
                  <c:v>2054501.2767833343</c:v>
                </c:pt>
                <c:pt idx="24">
                  <c:v>2050513.5916330344</c:v>
                </c:pt>
                <c:pt idx="25">
                  <c:v>2048094.750719124</c:v>
                </c:pt>
                <c:pt idx="26">
                  <c:v>2046582.403266581</c:v>
                </c:pt>
                <c:pt idx="27">
                  <c:v>2046151.4557394495</c:v>
                </c:pt>
                <c:pt idx="28">
                  <c:v>2046108.5685867304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01-4B70-BFB8-163BE409005A}"/>
            </c:ext>
          </c:extLst>
        </c:ser>
        <c:ser>
          <c:idx val="4"/>
          <c:order val="4"/>
          <c:tx>
            <c:strRef>
              <c:f>'WEM2023 Khk-päästö'!$G$6</c:f>
              <c:strCache>
                <c:ptCount val="1"/>
                <c:pt idx="0">
                  <c:v>Moottoripyörät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'WEM2023 Khk-päästö'!$B$7:$B$35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Khk-päästö'!$G$7:$G$35</c:f>
              <c:numCache>
                <c:formatCode>#,##0</c:formatCode>
                <c:ptCount val="29"/>
                <c:pt idx="0">
                  <c:v>90232.896691459682</c:v>
                </c:pt>
                <c:pt idx="1">
                  <c:v>87353.197210146362</c:v>
                </c:pt>
                <c:pt idx="2">
                  <c:v>84653.006503945478</c:v>
                </c:pt>
                <c:pt idx="3">
                  <c:v>82085.526570773494</c:v>
                </c:pt>
                <c:pt idx="4">
                  <c:v>79611.871424229961</c:v>
                </c:pt>
                <c:pt idx="5">
                  <c:v>77210.952300963705</c:v>
                </c:pt>
                <c:pt idx="6">
                  <c:v>74800.436538092152</c:v>
                </c:pt>
                <c:pt idx="7">
                  <c:v>72371.761901576916</c:v>
                </c:pt>
                <c:pt idx="8">
                  <c:v>69857.94732791929</c:v>
                </c:pt>
                <c:pt idx="9">
                  <c:v>67247.418906885432</c:v>
                </c:pt>
                <c:pt idx="10">
                  <c:v>64535.542144247971</c:v>
                </c:pt>
                <c:pt idx="11">
                  <c:v>61745.442343552771</c:v>
                </c:pt>
                <c:pt idx="12">
                  <c:v>58908.6843869597</c:v>
                </c:pt>
                <c:pt idx="13">
                  <c:v>56064.323867964704</c:v>
                </c:pt>
                <c:pt idx="14">
                  <c:v>53248.501240289675</c:v>
                </c:pt>
                <c:pt idx="15">
                  <c:v>50478.656951543242</c:v>
                </c:pt>
                <c:pt idx="16">
                  <c:v>47768.510247124861</c:v>
                </c:pt>
                <c:pt idx="17">
                  <c:v>45119.320165499354</c:v>
                </c:pt>
                <c:pt idx="18">
                  <c:v>42558.310885986801</c:v>
                </c:pt>
                <c:pt idx="19">
                  <c:v>40136.520600049087</c:v>
                </c:pt>
                <c:pt idx="20">
                  <c:v>37876.36538359557</c:v>
                </c:pt>
                <c:pt idx="21">
                  <c:v>35772.555796783912</c:v>
                </c:pt>
                <c:pt idx="22">
                  <c:v>33823.605245483777</c:v>
                </c:pt>
                <c:pt idx="23">
                  <c:v>32021.917462192952</c:v>
                </c:pt>
                <c:pt idx="24">
                  <c:v>30360.117109576808</c:v>
                </c:pt>
                <c:pt idx="25">
                  <c:v>28830.10706452962</c:v>
                </c:pt>
                <c:pt idx="26">
                  <c:v>27417.807467535222</c:v>
                </c:pt>
                <c:pt idx="27">
                  <c:v>26115.610789628448</c:v>
                </c:pt>
                <c:pt idx="28">
                  <c:v>24913.735371235223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01-4B70-BFB8-163BE409005A}"/>
            </c:ext>
          </c:extLst>
        </c:ser>
        <c:ser>
          <c:idx val="5"/>
          <c:order val="5"/>
          <c:tx>
            <c:strRef>
              <c:f>'WEM2023 Khk-päästö'!$H$6</c:f>
              <c:strCache>
                <c:ptCount val="1"/>
                <c:pt idx="0">
                  <c:v>Mopot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'WEM2023 Khk-päästö'!$B$7:$B$35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Khk-päästö'!$H$7:$H$35</c:f>
              <c:numCache>
                <c:formatCode>#,##0</c:formatCode>
                <c:ptCount val="29"/>
                <c:pt idx="0">
                  <c:v>10814.07754705166</c:v>
                </c:pt>
                <c:pt idx="1">
                  <c:v>10639.383268144489</c:v>
                </c:pt>
                <c:pt idx="2">
                  <c:v>10332.53871861034</c:v>
                </c:pt>
                <c:pt idx="3">
                  <c:v>9960.8138490165202</c:v>
                </c:pt>
                <c:pt idx="4">
                  <c:v>9514.1084997501839</c:v>
                </c:pt>
                <c:pt idx="5">
                  <c:v>9031.2229132718603</c:v>
                </c:pt>
                <c:pt idx="6">
                  <c:v>8505.2218989903158</c:v>
                </c:pt>
                <c:pt idx="7">
                  <c:v>7965.6738871919724</c:v>
                </c:pt>
                <c:pt idx="8">
                  <c:v>7427.4322937946463</c:v>
                </c:pt>
                <c:pt idx="9">
                  <c:v>6901.0301962716412</c:v>
                </c:pt>
                <c:pt idx="10">
                  <c:v>6396.0705327519572</c:v>
                </c:pt>
                <c:pt idx="11">
                  <c:v>5912.855292473314</c:v>
                </c:pt>
                <c:pt idx="12">
                  <c:v>5455.1525122822914</c:v>
                </c:pt>
                <c:pt idx="13">
                  <c:v>5021.9665145620556</c:v>
                </c:pt>
                <c:pt idx="14">
                  <c:v>4610.9751967841667</c:v>
                </c:pt>
                <c:pt idx="15">
                  <c:v>4222.7449261588299</c:v>
                </c:pt>
                <c:pt idx="16">
                  <c:v>3858.2343729908962</c:v>
                </c:pt>
                <c:pt idx="17">
                  <c:v>3517.7178749018512</c:v>
                </c:pt>
                <c:pt idx="18">
                  <c:v>3200.3106032306</c:v>
                </c:pt>
                <c:pt idx="19">
                  <c:v>2904.9813633805306</c:v>
                </c:pt>
                <c:pt idx="20">
                  <c:v>2627.484053829126</c:v>
                </c:pt>
                <c:pt idx="21">
                  <c:v>2370.4256968040718</c:v>
                </c:pt>
                <c:pt idx="22">
                  <c:v>2135.0628356161528</c:v>
                </c:pt>
                <c:pt idx="23">
                  <c:v>1920.4335845023479</c:v>
                </c:pt>
                <c:pt idx="24">
                  <c:v>1724.731681124076</c:v>
                </c:pt>
                <c:pt idx="25">
                  <c:v>1546.912722874705</c:v>
                </c:pt>
                <c:pt idx="26">
                  <c:v>1385.2661622189059</c:v>
                </c:pt>
                <c:pt idx="27">
                  <c:v>1238.1917130477209</c:v>
                </c:pt>
                <c:pt idx="28">
                  <c:v>1105.5851432450029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01-4B70-BFB8-163BE409005A}"/>
            </c:ext>
          </c:extLst>
        </c:ser>
        <c:ser>
          <c:idx val="6"/>
          <c:order val="6"/>
          <c:tx>
            <c:strRef>
              <c:f>'WEM2023 Khk-päästö'!$I$6</c:f>
              <c:strCache>
                <c:ptCount val="1"/>
                <c:pt idx="0">
                  <c:v>Kevyet nelipyöräiset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'WEM2023 Khk-päästö'!$B$7:$B$35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Khk-päästö'!$I$7:$I$35</c:f>
              <c:numCache>
                <c:formatCode>#,##0</c:formatCode>
                <c:ptCount val="29"/>
                <c:pt idx="0">
                  <c:v>22809.145897587718</c:v>
                </c:pt>
                <c:pt idx="1">
                  <c:v>25474.162515478321</c:v>
                </c:pt>
                <c:pt idx="2">
                  <c:v>27611.155730550108</c:v>
                </c:pt>
                <c:pt idx="3">
                  <c:v>29950.554531068581</c:v>
                </c:pt>
                <c:pt idx="4">
                  <c:v>32026.60518821832</c:v>
                </c:pt>
                <c:pt idx="5">
                  <c:v>33746.304350372506</c:v>
                </c:pt>
                <c:pt idx="6">
                  <c:v>35111.12898180804</c:v>
                </c:pt>
                <c:pt idx="7">
                  <c:v>36100.906884124386</c:v>
                </c:pt>
                <c:pt idx="8">
                  <c:v>36673.097896428655</c:v>
                </c:pt>
                <c:pt idx="9">
                  <c:v>37084.787865409366</c:v>
                </c:pt>
                <c:pt idx="10">
                  <c:v>37298.099439744714</c:v>
                </c:pt>
                <c:pt idx="11">
                  <c:v>37334.489292603917</c:v>
                </c:pt>
                <c:pt idx="12">
                  <c:v>37210.181575929964</c:v>
                </c:pt>
                <c:pt idx="13">
                  <c:v>36950.983903499575</c:v>
                </c:pt>
                <c:pt idx="14">
                  <c:v>36595.205166860258</c:v>
                </c:pt>
                <c:pt idx="15">
                  <c:v>36175.710500105946</c:v>
                </c:pt>
                <c:pt idx="16">
                  <c:v>35707.371580604682</c:v>
                </c:pt>
                <c:pt idx="17">
                  <c:v>35200.884677970833</c:v>
                </c:pt>
                <c:pt idx="18">
                  <c:v>34676.17606780291</c:v>
                </c:pt>
                <c:pt idx="19">
                  <c:v>34153.623711923799</c:v>
                </c:pt>
                <c:pt idx="20">
                  <c:v>33608.680333782213</c:v>
                </c:pt>
                <c:pt idx="21">
                  <c:v>33009.858196812726</c:v>
                </c:pt>
                <c:pt idx="22">
                  <c:v>32361.065851876912</c:v>
                </c:pt>
                <c:pt idx="23">
                  <c:v>31664.348382118758</c:v>
                </c:pt>
                <c:pt idx="24">
                  <c:v>30843.357813582938</c:v>
                </c:pt>
                <c:pt idx="25">
                  <c:v>29824.76809760508</c:v>
                </c:pt>
                <c:pt idx="26">
                  <c:v>28608.51324911349</c:v>
                </c:pt>
                <c:pt idx="27">
                  <c:v>27195.49808596382</c:v>
                </c:pt>
                <c:pt idx="28">
                  <c:v>25642.992379561099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01-4B70-BFB8-163BE4090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492063"/>
        <c:axId val="66010239"/>
      </c:areaChart>
      <c:catAx>
        <c:axId val="122749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010239"/>
        <c:crosses val="autoZero"/>
        <c:auto val="1"/>
        <c:lblAlgn val="ctr"/>
        <c:lblOffset val="100"/>
        <c:noMultiLvlLbl val="0"/>
      </c:catAx>
      <c:valAx>
        <c:axId val="66010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274920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'WEM2023 Khk-päästö'!$B$38</c:f>
          <c:strCache>
            <c:ptCount val="1"/>
            <c:pt idx="0">
              <c:v>Hiilidioksidipäästöt ajoneuvoittain (tonnia CO2, fossiilinen)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'WEM2023 Khk-päästö'!$C$40</c:f>
              <c:strCache>
                <c:ptCount val="1"/>
                <c:pt idx="0">
                  <c:v>Henkilöautot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'WEM2023 Khk-päästö'!$B$41:$B$69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Khk-päästö'!$C$41:$C$69</c:f>
              <c:numCache>
                <c:formatCode>#,##0</c:formatCode>
                <c:ptCount val="29"/>
                <c:pt idx="0">
                  <c:v>5012336.7061216496</c:v>
                </c:pt>
                <c:pt idx="1">
                  <c:v>4896063.7573380591</c:v>
                </c:pt>
                <c:pt idx="2">
                  <c:v>4318942.0550388452</c:v>
                </c:pt>
                <c:pt idx="3">
                  <c:v>4237999.283761505</c:v>
                </c:pt>
                <c:pt idx="4">
                  <c:v>4123955.371726796</c:v>
                </c:pt>
                <c:pt idx="5">
                  <c:v>3963207.4421915533</c:v>
                </c:pt>
                <c:pt idx="6">
                  <c:v>3797858.925904186</c:v>
                </c:pt>
                <c:pt idx="7">
                  <c:v>3636072.4198028538</c:v>
                </c:pt>
                <c:pt idx="8">
                  <c:v>3421324.5554442434</c:v>
                </c:pt>
                <c:pt idx="9">
                  <c:v>3241822.5467285868</c:v>
                </c:pt>
                <c:pt idx="10">
                  <c:v>3055301.117581157</c:v>
                </c:pt>
                <c:pt idx="11">
                  <c:v>2875864.5218392899</c:v>
                </c:pt>
                <c:pt idx="12">
                  <c:v>2695221.5898288148</c:v>
                </c:pt>
                <c:pt idx="13">
                  <c:v>2513450.5117451833</c:v>
                </c:pt>
                <c:pt idx="14">
                  <c:v>2324478.2520878129</c:v>
                </c:pt>
                <c:pt idx="15">
                  <c:v>2137191.1631827899</c:v>
                </c:pt>
                <c:pt idx="16">
                  <c:v>1964019.742993969</c:v>
                </c:pt>
                <c:pt idx="17">
                  <c:v>1803614.7120635021</c:v>
                </c:pt>
                <c:pt idx="18">
                  <c:v>1658774.3556185071</c:v>
                </c:pt>
                <c:pt idx="19">
                  <c:v>1510988.9466268788</c:v>
                </c:pt>
                <c:pt idx="20">
                  <c:v>1379885.378920655</c:v>
                </c:pt>
                <c:pt idx="21">
                  <c:v>1268593.4333666121</c:v>
                </c:pt>
                <c:pt idx="22">
                  <c:v>1166093.3915112591</c:v>
                </c:pt>
                <c:pt idx="23">
                  <c:v>1070097.6734689339</c:v>
                </c:pt>
                <c:pt idx="24">
                  <c:v>983360.16478697385</c:v>
                </c:pt>
                <c:pt idx="25">
                  <c:v>902787.77576137381</c:v>
                </c:pt>
                <c:pt idx="26">
                  <c:v>828901.01871525613</c:v>
                </c:pt>
                <c:pt idx="27">
                  <c:v>760860.79893754807</c:v>
                </c:pt>
                <c:pt idx="28">
                  <c:v>696034.78336666094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58-4232-9133-BC908CBAFB4F}"/>
            </c:ext>
          </c:extLst>
        </c:ser>
        <c:ser>
          <c:idx val="1"/>
          <c:order val="1"/>
          <c:tx>
            <c:strRef>
              <c:f>'WEM2023 Khk-päästö'!$D$40</c:f>
              <c:strCache>
                <c:ptCount val="1"/>
                <c:pt idx="0">
                  <c:v>Pakettiautot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'WEM2023 Khk-päästö'!$B$41:$B$69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Khk-päästö'!$D$41:$D$69</c:f>
              <c:numCache>
                <c:formatCode>#,##0</c:formatCode>
                <c:ptCount val="29"/>
                <c:pt idx="0">
                  <c:v>919654.95851083018</c:v>
                </c:pt>
                <c:pt idx="1">
                  <c:v>885646.07798179169</c:v>
                </c:pt>
                <c:pt idx="2">
                  <c:v>640938.7629817524</c:v>
                </c:pt>
                <c:pt idx="3">
                  <c:v>608995.87177448592</c:v>
                </c:pt>
                <c:pt idx="4">
                  <c:v>589871.68248905998</c:v>
                </c:pt>
                <c:pt idx="5">
                  <c:v>553682.44824295107</c:v>
                </c:pt>
                <c:pt idx="6">
                  <c:v>516902.84280917718</c:v>
                </c:pt>
                <c:pt idx="7">
                  <c:v>480046.15039383114</c:v>
                </c:pt>
                <c:pt idx="8">
                  <c:v>432064.7714264213</c:v>
                </c:pt>
                <c:pt idx="9">
                  <c:v>407370.8104548931</c:v>
                </c:pt>
                <c:pt idx="10">
                  <c:v>382041.51169989438</c:v>
                </c:pt>
                <c:pt idx="11">
                  <c:v>355510.76174561027</c:v>
                </c:pt>
                <c:pt idx="12">
                  <c:v>328081.9286951418</c:v>
                </c:pt>
                <c:pt idx="13">
                  <c:v>299793.88123845839</c:v>
                </c:pt>
                <c:pt idx="14">
                  <c:v>272259.4056306798</c:v>
                </c:pt>
                <c:pt idx="15">
                  <c:v>246672.44966102231</c:v>
                </c:pt>
                <c:pt idx="16">
                  <c:v>222695.6669826477</c:v>
                </c:pt>
                <c:pt idx="17">
                  <c:v>200317.41729202442</c:v>
                </c:pt>
                <c:pt idx="18">
                  <c:v>179557.43659156852</c:v>
                </c:pt>
                <c:pt idx="19">
                  <c:v>160922.8375639079</c:v>
                </c:pt>
                <c:pt idx="20">
                  <c:v>144157.43669307238</c:v>
                </c:pt>
                <c:pt idx="21">
                  <c:v>128621.9483061956</c:v>
                </c:pt>
                <c:pt idx="22">
                  <c:v>114360.0535689375</c:v>
                </c:pt>
                <c:pt idx="23">
                  <c:v>101451.785080147</c:v>
                </c:pt>
                <c:pt idx="24">
                  <c:v>89630.453955697099</c:v>
                </c:pt>
                <c:pt idx="25">
                  <c:v>79223.844454702325</c:v>
                </c:pt>
                <c:pt idx="26">
                  <c:v>69980.580951792319</c:v>
                </c:pt>
                <c:pt idx="27">
                  <c:v>61815.750866903523</c:v>
                </c:pt>
                <c:pt idx="28">
                  <c:v>54657.830468222528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58-4232-9133-BC908CBAFB4F}"/>
            </c:ext>
          </c:extLst>
        </c:ser>
        <c:ser>
          <c:idx val="2"/>
          <c:order val="2"/>
          <c:tx>
            <c:strRef>
              <c:f>'WEM2023 Khk-päästö'!$E$40</c:f>
              <c:strCache>
                <c:ptCount val="1"/>
                <c:pt idx="0">
                  <c:v>Linja-autot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'WEM2023 Khk-päästö'!$B$41:$B$69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Khk-päästö'!$E$41:$E$69</c:f>
              <c:numCache>
                <c:formatCode>#,##0</c:formatCode>
                <c:ptCount val="29"/>
                <c:pt idx="0">
                  <c:v>396226.85059016332</c:v>
                </c:pt>
                <c:pt idx="1">
                  <c:v>373986.41326753772</c:v>
                </c:pt>
                <c:pt idx="2">
                  <c:v>266890.80727114709</c:v>
                </c:pt>
                <c:pt idx="3">
                  <c:v>251574.2075590232</c:v>
                </c:pt>
                <c:pt idx="4">
                  <c:v>243957.69702315421</c:v>
                </c:pt>
                <c:pt idx="5">
                  <c:v>229667.19572596232</c:v>
                </c:pt>
                <c:pt idx="6">
                  <c:v>216248.76681559149</c:v>
                </c:pt>
                <c:pt idx="7">
                  <c:v>202175.32633172962</c:v>
                </c:pt>
                <c:pt idx="8">
                  <c:v>184233.7903468771</c:v>
                </c:pt>
                <c:pt idx="9">
                  <c:v>172481.16915138252</c:v>
                </c:pt>
                <c:pt idx="10">
                  <c:v>161948.04815363331</c:v>
                </c:pt>
                <c:pt idx="11">
                  <c:v>152396.72101034469</c:v>
                </c:pt>
                <c:pt idx="12">
                  <c:v>143684.485923806</c:v>
                </c:pt>
                <c:pt idx="13">
                  <c:v>136105.72572437421</c:v>
                </c:pt>
                <c:pt idx="14">
                  <c:v>129446.8835423573</c:v>
                </c:pt>
                <c:pt idx="15">
                  <c:v>123627.00035605431</c:v>
                </c:pt>
                <c:pt idx="16">
                  <c:v>118519.9766640967</c:v>
                </c:pt>
                <c:pt idx="17">
                  <c:v>114014.90509975651</c:v>
                </c:pt>
                <c:pt idx="18">
                  <c:v>110157.9809832421</c:v>
                </c:pt>
                <c:pt idx="19">
                  <c:v>106974.18499849809</c:v>
                </c:pt>
                <c:pt idx="20">
                  <c:v>104272.28064105631</c:v>
                </c:pt>
                <c:pt idx="21">
                  <c:v>102186.22986270911</c:v>
                </c:pt>
                <c:pt idx="22">
                  <c:v>100620.580369088</c:v>
                </c:pt>
                <c:pt idx="23">
                  <c:v>99282.474483854981</c:v>
                </c:pt>
                <c:pt idx="24">
                  <c:v>98004.960444981873</c:v>
                </c:pt>
                <c:pt idx="25">
                  <c:v>96970.738036850686</c:v>
                </c:pt>
                <c:pt idx="26">
                  <c:v>95873.252966746571</c:v>
                </c:pt>
                <c:pt idx="27">
                  <c:v>94775.248369767753</c:v>
                </c:pt>
                <c:pt idx="28">
                  <c:v>93651.3543704396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58-4232-9133-BC908CBAFB4F}"/>
            </c:ext>
          </c:extLst>
        </c:ser>
        <c:ser>
          <c:idx val="3"/>
          <c:order val="3"/>
          <c:tx>
            <c:strRef>
              <c:f>'WEM2023 Khk-päästö'!$F$40</c:f>
              <c:strCache>
                <c:ptCount val="1"/>
                <c:pt idx="0">
                  <c:v>Kuorma-autot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'WEM2023 Khk-päästö'!$B$41:$B$69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Khk-päästö'!$F$41:$F$69</c:f>
              <c:numCache>
                <c:formatCode>#,##0</c:formatCode>
                <c:ptCount val="29"/>
                <c:pt idx="0">
                  <c:v>3504300.8630649922</c:v>
                </c:pt>
                <c:pt idx="1">
                  <c:v>3435297.6683765771</c:v>
                </c:pt>
                <c:pt idx="2">
                  <c:v>2553171.8592094718</c:v>
                </c:pt>
                <c:pt idx="3">
                  <c:v>2497404.4172066106</c:v>
                </c:pt>
                <c:pt idx="4">
                  <c:v>2507195.6750108893</c:v>
                </c:pt>
                <c:pt idx="5">
                  <c:v>2445361.6122666537</c:v>
                </c:pt>
                <c:pt idx="6">
                  <c:v>2382328.3735936605</c:v>
                </c:pt>
                <c:pt idx="7">
                  <c:v>2319007.4521195889</c:v>
                </c:pt>
                <c:pt idx="8">
                  <c:v>2196580.0559178633</c:v>
                </c:pt>
                <c:pt idx="9">
                  <c:v>2180287.5534925447</c:v>
                </c:pt>
                <c:pt idx="10">
                  <c:v>2159558.8513782364</c:v>
                </c:pt>
                <c:pt idx="11">
                  <c:v>2133955.4028690304</c:v>
                </c:pt>
                <c:pt idx="12">
                  <c:v>2110912.6517063826</c:v>
                </c:pt>
                <c:pt idx="13">
                  <c:v>2091371.6186671697</c:v>
                </c:pt>
                <c:pt idx="14">
                  <c:v>2077761.8967089425</c:v>
                </c:pt>
                <c:pt idx="15">
                  <c:v>2066374.5214098573</c:v>
                </c:pt>
                <c:pt idx="16">
                  <c:v>2056620.4157743002</c:v>
                </c:pt>
                <c:pt idx="17">
                  <c:v>2048406.2299078633</c:v>
                </c:pt>
                <c:pt idx="18">
                  <c:v>2042117.6777213393</c:v>
                </c:pt>
                <c:pt idx="19">
                  <c:v>2032708.498571581</c:v>
                </c:pt>
                <c:pt idx="20">
                  <c:v>2023909.3286583354</c:v>
                </c:pt>
                <c:pt idx="21">
                  <c:v>2015628.6980989843</c:v>
                </c:pt>
                <c:pt idx="22">
                  <c:v>2008645.1536877383</c:v>
                </c:pt>
                <c:pt idx="23">
                  <c:v>2003523.8540527616</c:v>
                </c:pt>
                <c:pt idx="24">
                  <c:v>1999367.7237955162</c:v>
                </c:pt>
                <c:pt idx="25">
                  <c:v>1996665.0290156882</c:v>
                </c:pt>
                <c:pt idx="26">
                  <c:v>1994859.4152563715</c:v>
                </c:pt>
                <c:pt idx="27">
                  <c:v>1994118.2164965589</c:v>
                </c:pt>
                <c:pt idx="28">
                  <c:v>1993771.2939029259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58-4232-9133-BC908CBAFB4F}"/>
            </c:ext>
          </c:extLst>
        </c:ser>
        <c:ser>
          <c:idx val="4"/>
          <c:order val="4"/>
          <c:tx>
            <c:strRef>
              <c:f>'WEM2023 Khk-päästö'!$G$40</c:f>
              <c:strCache>
                <c:ptCount val="1"/>
                <c:pt idx="0">
                  <c:v>Moottoripyörät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'WEM2023 Khk-päästö'!$B$41:$B$69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Khk-päästö'!$G$41:$G$69</c:f>
              <c:numCache>
                <c:formatCode>#,##0</c:formatCode>
                <c:ptCount val="29"/>
                <c:pt idx="0">
                  <c:v>87923.028513573721</c:v>
                </c:pt>
                <c:pt idx="1">
                  <c:v>85203.947644084386</c:v>
                </c:pt>
                <c:pt idx="2">
                  <c:v>82651.157250395379</c:v>
                </c:pt>
                <c:pt idx="3">
                  <c:v>80218.331513647456</c:v>
                </c:pt>
                <c:pt idx="4">
                  <c:v>77867.712134977541</c:v>
                </c:pt>
                <c:pt idx="5">
                  <c:v>75579.135557805523</c:v>
                </c:pt>
                <c:pt idx="6">
                  <c:v>73272.227203429313</c:v>
                </c:pt>
                <c:pt idx="7">
                  <c:v>70939.062180225883</c:v>
                </c:pt>
                <c:pt idx="8">
                  <c:v>68514.45075369683</c:v>
                </c:pt>
                <c:pt idx="9">
                  <c:v>65987.465509182992</c:v>
                </c:pt>
                <c:pt idx="10">
                  <c:v>63354.398582079979</c:v>
                </c:pt>
                <c:pt idx="11">
                  <c:v>60638.677778458237</c:v>
                </c:pt>
                <c:pt idx="12">
                  <c:v>57872.036251142177</c:v>
                </c:pt>
                <c:pt idx="13">
                  <c:v>55093.618098217667</c:v>
                </c:pt>
                <c:pt idx="14">
                  <c:v>52339.52580412988</c:v>
                </c:pt>
                <c:pt idx="15">
                  <c:v>49627.385078625513</c:v>
                </c:pt>
                <c:pt idx="16">
                  <c:v>46971.044278428933</c:v>
                </c:pt>
                <c:pt idx="17">
                  <c:v>44372.046990324205</c:v>
                </c:pt>
                <c:pt idx="18">
                  <c:v>41857.756991819057</c:v>
                </c:pt>
                <c:pt idx="19">
                  <c:v>39478.821803891631</c:v>
                </c:pt>
                <c:pt idx="20">
                  <c:v>37257.644668953151</c:v>
                </c:pt>
                <c:pt idx="21">
                  <c:v>35189.244384033729</c:v>
                </c:pt>
                <c:pt idx="22">
                  <c:v>33272.516029933729</c:v>
                </c:pt>
                <c:pt idx="23">
                  <c:v>31500.104205559892</c:v>
                </c:pt>
                <c:pt idx="24">
                  <c:v>29864.84923385032</c:v>
                </c:pt>
                <c:pt idx="25">
                  <c:v>28359.34165484655</c:v>
                </c:pt>
                <c:pt idx="26">
                  <c:v>26969.712175740471</c:v>
                </c:pt>
                <c:pt idx="27">
                  <c:v>25688.470377791149</c:v>
                </c:pt>
                <c:pt idx="28">
                  <c:v>24505.977511424062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58-4232-9133-BC908CBAFB4F}"/>
            </c:ext>
          </c:extLst>
        </c:ser>
        <c:ser>
          <c:idx val="5"/>
          <c:order val="5"/>
          <c:tx>
            <c:strRef>
              <c:f>'WEM2023 Khk-päästö'!$H$40</c:f>
              <c:strCache>
                <c:ptCount val="1"/>
                <c:pt idx="0">
                  <c:v>Mopot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'WEM2023 Khk-päästö'!$B$41:$B$69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Khk-päästö'!$H$41:$H$69</c:f>
              <c:numCache>
                <c:formatCode>#,##0</c:formatCode>
                <c:ptCount val="29"/>
                <c:pt idx="0">
                  <c:v>10613.506338775249</c:v>
                </c:pt>
                <c:pt idx="1">
                  <c:v>10446.1045759306</c:v>
                </c:pt>
                <c:pt idx="2">
                  <c:v>10148.24063342724</c:v>
                </c:pt>
                <c:pt idx="3">
                  <c:v>9785.7660699893568</c:v>
                </c:pt>
                <c:pt idx="4">
                  <c:v>9348.8392919417329</c:v>
                </c:pt>
                <c:pt idx="5">
                  <c:v>8875.6870921156933</c:v>
                </c:pt>
                <c:pt idx="6">
                  <c:v>8359.9612175220536</c:v>
                </c:pt>
                <c:pt idx="7">
                  <c:v>7830.5690882669296</c:v>
                </c:pt>
                <c:pt idx="8">
                  <c:v>7302.1823893831524</c:v>
                </c:pt>
                <c:pt idx="9">
                  <c:v>6785.3105100091479</c:v>
                </c:pt>
                <c:pt idx="10">
                  <c:v>6289.4020222027184</c:v>
                </c:pt>
                <c:pt idx="11">
                  <c:v>5814.7731014091923</c:v>
                </c:pt>
                <c:pt idx="12">
                  <c:v>5365.1217583538864</c:v>
                </c:pt>
                <c:pt idx="13">
                  <c:v>4939.5260988174214</c:v>
                </c:pt>
                <c:pt idx="14">
                  <c:v>4535.7233035344734</c:v>
                </c:pt>
                <c:pt idx="15">
                  <c:v>4154.3112857886281</c:v>
                </c:pt>
                <c:pt idx="16">
                  <c:v>3796.3189258746088</c:v>
                </c:pt>
                <c:pt idx="17">
                  <c:v>3461.8943445489649</c:v>
                </c:pt>
                <c:pt idx="18">
                  <c:v>3150.270502996646</c:v>
                </c:pt>
                <c:pt idx="19">
                  <c:v>2859.8290709637999</c:v>
                </c:pt>
                <c:pt idx="20">
                  <c:v>2586.8730808953992</c:v>
                </c:pt>
                <c:pt idx="21">
                  <c:v>2333.992378115629</c:v>
                </c:pt>
                <c:pt idx="22">
                  <c:v>2102.4499428252338</c:v>
                </c:pt>
                <c:pt idx="23">
                  <c:v>1891.232844689712</c:v>
                </c:pt>
                <c:pt idx="24">
                  <c:v>1698.623164836062</c:v>
                </c:pt>
                <c:pt idx="25">
                  <c:v>1523.5981578539149</c:v>
                </c:pt>
                <c:pt idx="26">
                  <c:v>1364.4785580604068</c:v>
                </c:pt>
                <c:pt idx="27">
                  <c:v>1219.692207987084</c:v>
                </c:pt>
                <c:pt idx="28">
                  <c:v>1089.140269277369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58-4232-9133-BC908CBAFB4F}"/>
            </c:ext>
          </c:extLst>
        </c:ser>
        <c:ser>
          <c:idx val="6"/>
          <c:order val="6"/>
          <c:tx>
            <c:strRef>
              <c:f>'WEM2023 Khk-päästö'!$I$40</c:f>
              <c:strCache>
                <c:ptCount val="1"/>
                <c:pt idx="0">
                  <c:v>Kevyet nelipyöräiset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'WEM2023 Khk-päästö'!$B$41:$B$69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Khk-päästö'!$I$41:$I$69</c:f>
              <c:numCache>
                <c:formatCode>#,##0</c:formatCode>
                <c:ptCount val="29"/>
                <c:pt idx="0">
                  <c:v>22414.12023226318</c:v>
                </c:pt>
                <c:pt idx="1">
                  <c:v>25039.903758129261</c:v>
                </c:pt>
                <c:pt idx="2">
                  <c:v>27139.428632925381</c:v>
                </c:pt>
                <c:pt idx="3">
                  <c:v>29444.620572933061</c:v>
                </c:pt>
                <c:pt idx="4">
                  <c:v>31490.776189850651</c:v>
                </c:pt>
                <c:pt idx="5">
                  <c:v>33185.427667088137</c:v>
                </c:pt>
                <c:pt idx="6">
                  <c:v>34530.582295928914</c:v>
                </c:pt>
                <c:pt idx="7">
                  <c:v>35506.412918302354</c:v>
                </c:pt>
                <c:pt idx="8">
                  <c:v>36070.696846373576</c:v>
                </c:pt>
                <c:pt idx="9">
                  <c:v>36477.590163491375</c:v>
                </c:pt>
                <c:pt idx="10">
                  <c:v>36689.084783278733</c:v>
                </c:pt>
                <c:pt idx="11">
                  <c:v>36726.27588435114</c:v>
                </c:pt>
                <c:pt idx="12">
                  <c:v>36605.161264085487</c:v>
                </c:pt>
                <c:pt idx="13">
                  <c:v>36351.162028513187</c:v>
                </c:pt>
                <c:pt idx="14">
                  <c:v>36001.989606063027</c:v>
                </c:pt>
                <c:pt idx="15">
                  <c:v>35590.006458248652</c:v>
                </c:pt>
                <c:pt idx="16">
                  <c:v>35129.84951298737</c:v>
                </c:pt>
                <c:pt idx="17">
                  <c:v>34632.055630348987</c:v>
                </c:pt>
                <c:pt idx="18">
                  <c:v>34116.253132996062</c:v>
                </c:pt>
                <c:pt idx="19">
                  <c:v>33602.514205253603</c:v>
                </c:pt>
                <c:pt idx="20">
                  <c:v>33066.689835860358</c:v>
                </c:pt>
                <c:pt idx="21">
                  <c:v>32477.796889003828</c:v>
                </c:pt>
                <c:pt idx="22">
                  <c:v>31839.697790222112</c:v>
                </c:pt>
                <c:pt idx="23">
                  <c:v>31154.413861505342</c:v>
                </c:pt>
                <c:pt idx="24">
                  <c:v>30346.804936722838</c:v>
                </c:pt>
                <c:pt idx="25">
                  <c:v>29344.76150603162</c:v>
                </c:pt>
                <c:pt idx="26">
                  <c:v>28148.203798617582</c:v>
                </c:pt>
                <c:pt idx="27">
                  <c:v>26758.026037099047</c:v>
                </c:pt>
                <c:pt idx="28">
                  <c:v>25230.586992980981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58-4232-9133-BC908CBAF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8781567"/>
        <c:axId val="1875239135"/>
      </c:areaChart>
      <c:catAx>
        <c:axId val="209878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75239135"/>
        <c:crosses val="autoZero"/>
        <c:auto val="1"/>
        <c:lblAlgn val="ctr"/>
        <c:lblOffset val="100"/>
        <c:noMultiLvlLbl val="0"/>
      </c:catAx>
      <c:valAx>
        <c:axId val="1875239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0987815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'WEM2023 Khk-päästö'!$B$72</c:f>
          <c:strCache>
            <c:ptCount val="1"/>
            <c:pt idx="0">
              <c:v>Metaanipäästöt ajoneuvoittain (tonnia CH4, fossiilinen ja bio)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'WEM2023 Khk-päästö'!$C$74</c:f>
              <c:strCache>
                <c:ptCount val="1"/>
                <c:pt idx="0">
                  <c:v>Henkilöautot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'WEM2023 Khk-päästö'!$B$75:$B$103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Khk-päästö'!$C$75:$C$103</c:f>
              <c:numCache>
                <c:formatCode>#,##0.00</c:formatCode>
                <c:ptCount val="29"/>
                <c:pt idx="0">
                  <c:v>163.55764708815809</c:v>
                </c:pt>
                <c:pt idx="1">
                  <c:v>155.2822441590942</c:v>
                </c:pt>
                <c:pt idx="2">
                  <c:v>145.76048180825481</c:v>
                </c:pt>
                <c:pt idx="3">
                  <c:v>140.10678054510529</c:v>
                </c:pt>
                <c:pt idx="4">
                  <c:v>132.58933980593241</c:v>
                </c:pt>
                <c:pt idx="5">
                  <c:v>125.3022196865996</c:v>
                </c:pt>
                <c:pt idx="6">
                  <c:v>118.5519774912092</c:v>
                </c:pt>
                <c:pt idx="7">
                  <c:v>112.6269012419077</c:v>
                </c:pt>
                <c:pt idx="8">
                  <c:v>106.26013928732129</c:v>
                </c:pt>
                <c:pt idx="9">
                  <c:v>100.40880135939629</c:v>
                </c:pt>
                <c:pt idx="10">
                  <c:v>94.615134643292691</c:v>
                </c:pt>
                <c:pt idx="11">
                  <c:v>89.242519976266095</c:v>
                </c:pt>
                <c:pt idx="12">
                  <c:v>83.926266055025323</c:v>
                </c:pt>
                <c:pt idx="13">
                  <c:v>78.466508079513503</c:v>
                </c:pt>
                <c:pt idx="14">
                  <c:v>72.658489552119164</c:v>
                </c:pt>
                <c:pt idx="15">
                  <c:v>66.961519284499374</c:v>
                </c:pt>
                <c:pt idx="16">
                  <c:v>61.773045329406379</c:v>
                </c:pt>
                <c:pt idx="17">
                  <c:v>56.989546310564521</c:v>
                </c:pt>
                <c:pt idx="18">
                  <c:v>52.723312428834674</c:v>
                </c:pt>
                <c:pt idx="19">
                  <c:v>48.079470280440653</c:v>
                </c:pt>
                <c:pt idx="20">
                  <c:v>43.946337437859697</c:v>
                </c:pt>
                <c:pt idx="21">
                  <c:v>40.415468932597868</c:v>
                </c:pt>
                <c:pt idx="22">
                  <c:v>37.170068533523022</c:v>
                </c:pt>
                <c:pt idx="23">
                  <c:v>34.119167066410625</c:v>
                </c:pt>
                <c:pt idx="24">
                  <c:v>31.384244735112961</c:v>
                </c:pt>
                <c:pt idx="25">
                  <c:v>28.83822068935492</c:v>
                </c:pt>
                <c:pt idx="26">
                  <c:v>26.51229730314758</c:v>
                </c:pt>
                <c:pt idx="27">
                  <c:v>24.371683834862342</c:v>
                </c:pt>
                <c:pt idx="28">
                  <c:v>22.329054215363978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6-44FE-8CBB-544E94FEA279}"/>
            </c:ext>
          </c:extLst>
        </c:ser>
        <c:ser>
          <c:idx val="1"/>
          <c:order val="1"/>
          <c:tx>
            <c:strRef>
              <c:f>'WEM2023 Khk-päästö'!$D$74</c:f>
              <c:strCache>
                <c:ptCount val="1"/>
                <c:pt idx="0">
                  <c:v>Pakettiautot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'WEM2023 Khk-päästö'!$B$75:$B$103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Khk-päästö'!$D$75:$D$103</c:f>
              <c:numCache>
                <c:formatCode>#,##0.00</c:formatCode>
                <c:ptCount val="29"/>
                <c:pt idx="0">
                  <c:v>3.2958154080678979</c:v>
                </c:pt>
                <c:pt idx="1">
                  <c:v>2.541334120672964</c:v>
                </c:pt>
                <c:pt idx="2">
                  <c:v>1.94320856233413</c:v>
                </c:pt>
                <c:pt idx="3">
                  <c:v>1.4971509146102528</c:v>
                </c:pt>
                <c:pt idx="4">
                  <c:v>1.1670042733767192</c:v>
                </c:pt>
                <c:pt idx="5">
                  <c:v>0.91729461969952197</c:v>
                </c:pt>
                <c:pt idx="6">
                  <c:v>0.728785320389853</c:v>
                </c:pt>
                <c:pt idx="7">
                  <c:v>0.58167424500766196</c:v>
                </c:pt>
                <c:pt idx="8">
                  <c:v>0.46567862310844477</c:v>
                </c:pt>
                <c:pt idx="9">
                  <c:v>0.37640311465735726</c:v>
                </c:pt>
                <c:pt idx="10">
                  <c:v>0.30666503089534003</c:v>
                </c:pt>
                <c:pt idx="11">
                  <c:v>0.25167780046824512</c:v>
                </c:pt>
                <c:pt idx="12">
                  <c:v>0.21112349701457109</c:v>
                </c:pt>
                <c:pt idx="13">
                  <c:v>0.17766688868468999</c:v>
                </c:pt>
                <c:pt idx="14">
                  <c:v>0.1507789465214438</c:v>
                </c:pt>
                <c:pt idx="15">
                  <c:v>0.12790547397258459</c:v>
                </c:pt>
                <c:pt idx="16">
                  <c:v>0.10862455966669611</c:v>
                </c:pt>
                <c:pt idx="17">
                  <c:v>9.2750125009854856E-2</c:v>
                </c:pt>
                <c:pt idx="18">
                  <c:v>7.9136389914888708E-2</c:v>
                </c:pt>
                <c:pt idx="19">
                  <c:v>6.7707570592556901E-2</c:v>
                </c:pt>
                <c:pt idx="20">
                  <c:v>5.7848918670963541E-2</c:v>
                </c:pt>
                <c:pt idx="21">
                  <c:v>4.9192665821106651E-2</c:v>
                </c:pt>
                <c:pt idx="22">
                  <c:v>4.1921345214924639E-2</c:v>
                </c:pt>
                <c:pt idx="23">
                  <c:v>3.5436596705567272E-2</c:v>
                </c:pt>
                <c:pt idx="24">
                  <c:v>2.9914162223412411E-2</c:v>
                </c:pt>
                <c:pt idx="25">
                  <c:v>2.4924952019268542E-2</c:v>
                </c:pt>
                <c:pt idx="26">
                  <c:v>2.071389547791689E-2</c:v>
                </c:pt>
                <c:pt idx="27">
                  <c:v>1.70157065854705E-2</c:v>
                </c:pt>
                <c:pt idx="28">
                  <c:v>1.3842678968543931E-2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6-44FE-8CBB-544E94FEA279}"/>
            </c:ext>
          </c:extLst>
        </c:ser>
        <c:ser>
          <c:idx val="2"/>
          <c:order val="2"/>
          <c:tx>
            <c:strRef>
              <c:f>'WEM2023 Khk-päästö'!$E$74</c:f>
              <c:strCache>
                <c:ptCount val="1"/>
                <c:pt idx="0">
                  <c:v>Linja-autot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'WEM2023 Khk-päästö'!$B$75:$B$103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Khk-päästö'!$E$75:$E$103</c:f>
              <c:numCache>
                <c:formatCode>#,##0.00</c:formatCode>
                <c:ptCount val="29"/>
                <c:pt idx="0">
                  <c:v>6.6670005345263164</c:v>
                </c:pt>
                <c:pt idx="1">
                  <c:v>6.953181175931495</c:v>
                </c:pt>
                <c:pt idx="2">
                  <c:v>7.3142325287346521</c:v>
                </c:pt>
                <c:pt idx="3">
                  <c:v>7.7569709333724131</c:v>
                </c:pt>
                <c:pt idx="4">
                  <c:v>8.2615762525823584</c:v>
                </c:pt>
                <c:pt idx="5">
                  <c:v>8.830320897326569</c:v>
                </c:pt>
                <c:pt idx="6">
                  <c:v>9.4876268430901138</c:v>
                </c:pt>
                <c:pt idx="7">
                  <c:v>10.15427570580059</c:v>
                </c:pt>
                <c:pt idx="8">
                  <c:v>10.92382620312943</c:v>
                </c:pt>
                <c:pt idx="9">
                  <c:v>11.41658032906366</c:v>
                </c:pt>
                <c:pt idx="10">
                  <c:v>11.88792343590163</c:v>
                </c:pt>
                <c:pt idx="11">
                  <c:v>12.257631074561321</c:v>
                </c:pt>
                <c:pt idx="12">
                  <c:v>12.55826089990062</c:v>
                </c:pt>
                <c:pt idx="13">
                  <c:v>12.772620362171219</c:v>
                </c:pt>
                <c:pt idx="14">
                  <c:v>12.944209450432201</c:v>
                </c:pt>
                <c:pt idx="15">
                  <c:v>13.03151476777394</c:v>
                </c:pt>
                <c:pt idx="16">
                  <c:v>13.104747912703608</c:v>
                </c:pt>
                <c:pt idx="17">
                  <c:v>13.18504165052876</c:v>
                </c:pt>
                <c:pt idx="18">
                  <c:v>13.267127391062749</c:v>
                </c:pt>
                <c:pt idx="19">
                  <c:v>13.345712904021779</c:v>
                </c:pt>
                <c:pt idx="20">
                  <c:v>13.422252179497379</c:v>
                </c:pt>
                <c:pt idx="21">
                  <c:v>13.47426647238612</c:v>
                </c:pt>
                <c:pt idx="22">
                  <c:v>13.516621298828719</c:v>
                </c:pt>
                <c:pt idx="23">
                  <c:v>13.59515633490949</c:v>
                </c:pt>
                <c:pt idx="24">
                  <c:v>13.674580366507049</c:v>
                </c:pt>
                <c:pt idx="25">
                  <c:v>13.752326500769732</c:v>
                </c:pt>
                <c:pt idx="26">
                  <c:v>13.82981792092813</c:v>
                </c:pt>
                <c:pt idx="27">
                  <c:v>13.901807818686809</c:v>
                </c:pt>
                <c:pt idx="28">
                  <c:v>13.95506463414236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66-44FE-8CBB-544E94FEA279}"/>
            </c:ext>
          </c:extLst>
        </c:ser>
        <c:ser>
          <c:idx val="3"/>
          <c:order val="3"/>
          <c:tx>
            <c:strRef>
              <c:f>'WEM2023 Khk-päästö'!$F$74</c:f>
              <c:strCache>
                <c:ptCount val="1"/>
                <c:pt idx="0">
                  <c:v>Kuorma-autot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'WEM2023 Khk-päästö'!$B$75:$B$103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Khk-päästö'!$F$75:$F$103</c:f>
              <c:numCache>
                <c:formatCode>#,##0.00</c:formatCode>
                <c:ptCount val="29"/>
                <c:pt idx="0">
                  <c:v>43.48393328681572</c:v>
                </c:pt>
                <c:pt idx="1">
                  <c:v>51.97604721211782</c:v>
                </c:pt>
                <c:pt idx="2">
                  <c:v>64.175561260175826</c:v>
                </c:pt>
                <c:pt idx="3">
                  <c:v>76.351959511101697</c:v>
                </c:pt>
                <c:pt idx="4">
                  <c:v>87.776032217586192</c:v>
                </c:pt>
                <c:pt idx="5">
                  <c:v>99.543009344791713</c:v>
                </c:pt>
                <c:pt idx="6">
                  <c:v>111.13716008882955</c:v>
                </c:pt>
                <c:pt idx="7">
                  <c:v>122.82868099915262</c:v>
                </c:pt>
                <c:pt idx="8">
                  <c:v>134.30327297079086</c:v>
                </c:pt>
                <c:pt idx="9">
                  <c:v>144.23273885220777</c:v>
                </c:pt>
                <c:pt idx="10">
                  <c:v>156.44637854337239</c:v>
                </c:pt>
                <c:pt idx="11">
                  <c:v>169.50830662655272</c:v>
                </c:pt>
                <c:pt idx="12">
                  <c:v>183.86692433429988</c:v>
                </c:pt>
                <c:pt idx="13">
                  <c:v>199.02733759368684</c:v>
                </c:pt>
                <c:pt idx="14">
                  <c:v>213.44192728571076</c:v>
                </c:pt>
                <c:pt idx="15">
                  <c:v>230.96843634239076</c:v>
                </c:pt>
                <c:pt idx="16">
                  <c:v>249.56250714572516</c:v>
                </c:pt>
                <c:pt idx="17">
                  <c:v>269.1339028565688</c:v>
                </c:pt>
                <c:pt idx="18">
                  <c:v>289.63623696338226</c:v>
                </c:pt>
                <c:pt idx="19">
                  <c:v>306.43926660523357</c:v>
                </c:pt>
                <c:pt idx="20">
                  <c:v>326.78312793417308</c:v>
                </c:pt>
                <c:pt idx="21">
                  <c:v>347.80125201716874</c:v>
                </c:pt>
                <c:pt idx="22">
                  <c:v>368.93519156243542</c:v>
                </c:pt>
                <c:pt idx="23">
                  <c:v>390.23890247606113</c:v>
                </c:pt>
                <c:pt idx="24">
                  <c:v>407.78743670352594</c:v>
                </c:pt>
                <c:pt idx="25">
                  <c:v>429.44154506500297</c:v>
                </c:pt>
                <c:pt idx="26">
                  <c:v>451.31522509583687</c:v>
                </c:pt>
                <c:pt idx="27">
                  <c:v>473.44264642539753</c:v>
                </c:pt>
                <c:pt idx="28">
                  <c:v>495.54345453817103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66-44FE-8CBB-544E94FEA279}"/>
            </c:ext>
          </c:extLst>
        </c:ser>
        <c:ser>
          <c:idx val="4"/>
          <c:order val="4"/>
          <c:tx>
            <c:strRef>
              <c:f>'WEM2023 Khk-päästö'!$G$74</c:f>
              <c:strCache>
                <c:ptCount val="1"/>
                <c:pt idx="0">
                  <c:v>Moottoripyörät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'WEM2023 Khk-päästö'!$B$75:$B$103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Khk-päästö'!$G$75:$G$103</c:f>
              <c:numCache>
                <c:formatCode>#,##0.00</c:formatCode>
                <c:ptCount val="29"/>
                <c:pt idx="0">
                  <c:v>66.575463305448721</c:v>
                </c:pt>
                <c:pt idx="1">
                  <c:v>61.274400735018602</c:v>
                </c:pt>
                <c:pt idx="2">
                  <c:v>56.428348643159659</c:v>
                </c:pt>
                <c:pt idx="3">
                  <c:v>52.021971636677378</c:v>
                </c:pt>
                <c:pt idx="4">
                  <c:v>48.021614652080693</c:v>
                </c:pt>
                <c:pt idx="5">
                  <c:v>44.39737625980397</c:v>
                </c:pt>
                <c:pt idx="6">
                  <c:v>41.09377786177992</c:v>
                </c:pt>
                <c:pt idx="7">
                  <c:v>38.0891382369052</c:v>
                </c:pt>
                <c:pt idx="8">
                  <c:v>35.33111484173115</c:v>
                </c:pt>
                <c:pt idx="9">
                  <c:v>32.798298209625678</c:v>
                </c:pt>
                <c:pt idx="10">
                  <c:v>30.45769858904562</c:v>
                </c:pt>
                <c:pt idx="11">
                  <c:v>28.293689911069531</c:v>
                </c:pt>
                <c:pt idx="12">
                  <c:v>26.293961181636551</c:v>
                </c:pt>
                <c:pt idx="13">
                  <c:v>24.447601113908352</c:v>
                </c:pt>
                <c:pt idx="14">
                  <c:v>22.74893091889486</c:v>
                </c:pt>
                <c:pt idx="15">
                  <c:v>21.187802736584231</c:v>
                </c:pt>
                <c:pt idx="16">
                  <c:v>19.756856692230951</c:v>
                </c:pt>
                <c:pt idx="17">
                  <c:v>18.44549350173968</c:v>
                </c:pt>
                <c:pt idx="18">
                  <c:v>17.24304772565538</c:v>
                </c:pt>
                <c:pt idx="19">
                  <c:v>16.153914887514041</c:v>
                </c:pt>
                <c:pt idx="20">
                  <c:v>15.174275805189891</c:v>
                </c:pt>
                <c:pt idx="21">
                  <c:v>14.29397750698784</c:v>
                </c:pt>
                <c:pt idx="22">
                  <c:v>13.499323933471549</c:v>
                </c:pt>
                <c:pt idx="23">
                  <c:v>12.783082911731649</c:v>
                </c:pt>
                <c:pt idx="24">
                  <c:v>12.138878245102969</c:v>
                </c:pt>
                <c:pt idx="25">
                  <c:v>11.54352717287917</c:v>
                </c:pt>
                <c:pt idx="26">
                  <c:v>10.992086331615589</c:v>
                </c:pt>
                <c:pt idx="27">
                  <c:v>10.48176494854313</c:v>
                </c:pt>
                <c:pt idx="28">
                  <c:v>10.009249992267661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66-44FE-8CBB-544E94FEA279}"/>
            </c:ext>
          </c:extLst>
        </c:ser>
        <c:ser>
          <c:idx val="5"/>
          <c:order val="5"/>
          <c:tx>
            <c:strRef>
              <c:f>'WEM2023 Khk-päästö'!$H$74</c:f>
              <c:strCache>
                <c:ptCount val="1"/>
                <c:pt idx="0">
                  <c:v>Mopot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'WEM2023 Khk-päästö'!$B$75:$B$103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Khk-päästö'!$H$75:$H$103</c:f>
              <c:numCache>
                <c:formatCode>#,##0.00</c:formatCode>
                <c:ptCount val="29"/>
                <c:pt idx="0">
                  <c:v>5.4979202059362553</c:v>
                </c:pt>
                <c:pt idx="1">
                  <c:v>5.2617333313234917</c:v>
                </c:pt>
                <c:pt idx="2">
                  <c:v>4.9867082589685898</c:v>
                </c:pt>
                <c:pt idx="3">
                  <c:v>4.712518421990282</c:v>
                </c:pt>
                <c:pt idx="4">
                  <c:v>4.4314335381916683</c:v>
                </c:pt>
                <c:pt idx="5">
                  <c:v>4.1578884782367522</c:v>
                </c:pt>
                <c:pt idx="6">
                  <c:v>3.871732990489023</c:v>
                </c:pt>
                <c:pt idx="7">
                  <c:v>3.592105573086652</c:v>
                </c:pt>
                <c:pt idx="8">
                  <c:v>3.3231557043008704</c:v>
                </c:pt>
                <c:pt idx="9">
                  <c:v>3.0640103377163306</c:v>
                </c:pt>
                <c:pt idx="10">
                  <c:v>2.818703030709345</c:v>
                </c:pt>
                <c:pt idx="11">
                  <c:v>2.5866718976241021</c:v>
                </c:pt>
                <c:pt idx="12">
                  <c:v>2.369843132463898</c:v>
                </c:pt>
                <c:pt idx="13">
                  <c:v>2.1657012947143279</c:v>
                </c:pt>
                <c:pt idx="14">
                  <c:v>1.9724731842165781</c:v>
                </c:pt>
                <c:pt idx="15">
                  <c:v>1.788923380662345</c:v>
                </c:pt>
                <c:pt idx="16">
                  <c:v>1.6123457033085049</c:v>
                </c:pt>
                <c:pt idx="17">
                  <c:v>1.4472833806599621</c:v>
                </c:pt>
                <c:pt idx="18">
                  <c:v>1.2896022505401301</c:v>
                </c:pt>
                <c:pt idx="19">
                  <c:v>1.1608347294685191</c:v>
                </c:pt>
                <c:pt idx="20">
                  <c:v>1.041698476945768</c:v>
                </c:pt>
                <c:pt idx="21">
                  <c:v>0.93239364066697639</c:v>
                </c:pt>
                <c:pt idx="22">
                  <c:v>0.83248753855065039</c:v>
                </c:pt>
                <c:pt idx="23">
                  <c:v>0.74396066164653096</c:v>
                </c:pt>
                <c:pt idx="24">
                  <c:v>0.66392994987556242</c:v>
                </c:pt>
                <c:pt idx="25">
                  <c:v>0.59178089100254228</c:v>
                </c:pt>
                <c:pt idx="26">
                  <c:v>0.52666040116300783</c:v>
                </c:pt>
                <c:pt idx="27">
                  <c:v>0.46781138317360049</c:v>
                </c:pt>
                <c:pt idx="28">
                  <c:v>0.41505474454211472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66-44FE-8CBB-544E94FEA279}"/>
            </c:ext>
          </c:extLst>
        </c:ser>
        <c:ser>
          <c:idx val="6"/>
          <c:order val="6"/>
          <c:tx>
            <c:strRef>
              <c:f>'WEM2023 Khk-päästö'!$I$74</c:f>
              <c:strCache>
                <c:ptCount val="1"/>
                <c:pt idx="0">
                  <c:v>Kevyet nelipyöräiset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'WEM2023 Khk-päästö'!$B$75:$B$103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Khk-päästö'!$I$75:$I$103</c:f>
              <c:numCache>
                <c:formatCode>#,##0.00</c:formatCode>
                <c:ptCount val="29"/>
                <c:pt idx="0">
                  <c:v>9.8093274003588302</c:v>
                </c:pt>
                <c:pt idx="1">
                  <c:v>10.77695207282502</c:v>
                </c:pt>
                <c:pt idx="2">
                  <c:v>11.72857121908995</c:v>
                </c:pt>
                <c:pt idx="3">
                  <c:v>12.598745474348471</c:v>
                </c:pt>
                <c:pt idx="4">
                  <c:v>13.36059590476072</c:v>
                </c:pt>
                <c:pt idx="5">
                  <c:v>14.000851144225511</c:v>
                </c:pt>
                <c:pt idx="6">
                  <c:v>14.506328698878121</c:v>
                </c:pt>
                <c:pt idx="7">
                  <c:v>14.867352158448819</c:v>
                </c:pt>
                <c:pt idx="8">
                  <c:v>15.075281864650371</c:v>
                </c:pt>
                <c:pt idx="9">
                  <c:v>15.204552419547129</c:v>
                </c:pt>
                <c:pt idx="10">
                  <c:v>15.259676120176922</c:v>
                </c:pt>
                <c:pt idx="11">
                  <c:v>15.249162627294782</c:v>
                </c:pt>
                <c:pt idx="12">
                  <c:v>15.178474839648809</c:v>
                </c:pt>
                <c:pt idx="13">
                  <c:v>15.05703270270215</c:v>
                </c:pt>
                <c:pt idx="14">
                  <c:v>14.899724609504441</c:v>
                </c:pt>
                <c:pt idx="15">
                  <c:v>14.719264046926568</c:v>
                </c:pt>
                <c:pt idx="16">
                  <c:v>14.52142034688999</c:v>
                </c:pt>
                <c:pt idx="17">
                  <c:v>14.309440806703551</c:v>
                </c:pt>
                <c:pt idx="18">
                  <c:v>14.09117708857112</c:v>
                </c:pt>
                <c:pt idx="19">
                  <c:v>13.87429287813451</c:v>
                </c:pt>
                <c:pt idx="20">
                  <c:v>13.648234766085469</c:v>
                </c:pt>
                <c:pt idx="21">
                  <c:v>13.399746975490579</c:v>
                </c:pt>
                <c:pt idx="22">
                  <c:v>13.13010141543556</c:v>
                </c:pt>
                <c:pt idx="23">
                  <c:v>12.839855325575501</c:v>
                </c:pt>
                <c:pt idx="24">
                  <c:v>12.49809072332242</c:v>
                </c:pt>
                <c:pt idx="25">
                  <c:v>12.073383738210831</c:v>
                </c:pt>
                <c:pt idx="26">
                  <c:v>11.56614845293419</c:v>
                </c:pt>
                <c:pt idx="27">
                  <c:v>10.976798072067711</c:v>
                </c:pt>
                <c:pt idx="28">
                  <c:v>10.329080602540509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66-44FE-8CBB-544E94FEA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7623567"/>
        <c:axId val="497529439"/>
      </c:areaChart>
      <c:catAx>
        <c:axId val="156762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97529439"/>
        <c:crosses val="autoZero"/>
        <c:auto val="1"/>
        <c:lblAlgn val="ctr"/>
        <c:lblOffset val="100"/>
        <c:noMultiLvlLbl val="0"/>
      </c:catAx>
      <c:valAx>
        <c:axId val="49752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676235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'WEM2023 Khk-päästö'!$B$106</c:f>
          <c:strCache>
            <c:ptCount val="1"/>
            <c:pt idx="0">
              <c:v>Typpioksiduulipäästöt (tonnia N2O, fossiilinen ja bio)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'WEM2023 Khk-päästö'!$C$108</c:f>
              <c:strCache>
                <c:ptCount val="1"/>
                <c:pt idx="0">
                  <c:v>Henkilöautot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'WEM2023 Khk-päästö'!$B$109:$B$137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Khk-päästö'!$C$109:$C$137</c:f>
              <c:numCache>
                <c:formatCode>#,##0.00</c:formatCode>
                <c:ptCount val="29"/>
                <c:pt idx="0">
                  <c:v>111.6362048942878</c:v>
                </c:pt>
                <c:pt idx="1">
                  <c:v>108.16064147017791</c:v>
                </c:pt>
                <c:pt idx="2">
                  <c:v>103.17749609654089</c:v>
                </c:pt>
                <c:pt idx="3">
                  <c:v>99.639757619659548</c:v>
                </c:pt>
                <c:pt idx="4">
                  <c:v>95.344042978214873</c:v>
                </c:pt>
                <c:pt idx="5">
                  <c:v>90.278924731553417</c:v>
                </c:pt>
                <c:pt idx="6">
                  <c:v>85.288466803526191</c:v>
                </c:pt>
                <c:pt idx="7">
                  <c:v>80.607495756351554</c:v>
                </c:pt>
                <c:pt idx="8">
                  <c:v>75.610722580109623</c:v>
                </c:pt>
                <c:pt idx="9">
                  <c:v>70.165729607351153</c:v>
                </c:pt>
                <c:pt idx="10">
                  <c:v>65.04377581757187</c:v>
                </c:pt>
                <c:pt idx="11">
                  <c:v>60.337709534256348</c:v>
                </c:pt>
                <c:pt idx="12">
                  <c:v>55.679171622121693</c:v>
                </c:pt>
                <c:pt idx="13">
                  <c:v>51.212990561022863</c:v>
                </c:pt>
                <c:pt idx="14">
                  <c:v>46.842953946000613</c:v>
                </c:pt>
                <c:pt idx="15">
                  <c:v>42.563639617490203</c:v>
                </c:pt>
                <c:pt idx="16">
                  <c:v>38.641048545818308</c:v>
                </c:pt>
                <c:pt idx="17">
                  <c:v>35.017029875694455</c:v>
                </c:pt>
                <c:pt idx="18">
                  <c:v>31.74161696947505</c:v>
                </c:pt>
                <c:pt idx="19">
                  <c:v>28.944691320998412</c:v>
                </c:pt>
                <c:pt idx="20">
                  <c:v>26.45760474247697</c:v>
                </c:pt>
                <c:pt idx="21">
                  <c:v>24.33861888280321</c:v>
                </c:pt>
                <c:pt idx="22">
                  <c:v>22.339548893131496</c:v>
                </c:pt>
                <c:pt idx="23">
                  <c:v>20.453745072738901</c:v>
                </c:pt>
                <c:pt idx="24">
                  <c:v>18.716515127509762</c:v>
                </c:pt>
                <c:pt idx="25">
                  <c:v>17.068352391307368</c:v>
                </c:pt>
                <c:pt idx="26">
                  <c:v>15.5303161427025</c:v>
                </c:pt>
                <c:pt idx="27">
                  <c:v>14.10135614402135</c:v>
                </c:pt>
                <c:pt idx="28">
                  <c:v>12.742032713348831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7-49F5-AA74-E20CA1DD11F4}"/>
            </c:ext>
          </c:extLst>
        </c:ser>
        <c:ser>
          <c:idx val="1"/>
          <c:order val="1"/>
          <c:tx>
            <c:strRef>
              <c:f>'WEM2023 Khk-päästö'!$D$108</c:f>
              <c:strCache>
                <c:ptCount val="1"/>
                <c:pt idx="0">
                  <c:v>Pakettiautot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'WEM2023 Khk-päästö'!$B$109:$B$137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Khk-päästö'!$D$109:$D$137</c:f>
              <c:numCache>
                <c:formatCode>#,##0.00</c:formatCode>
                <c:ptCount val="29"/>
                <c:pt idx="0">
                  <c:v>32.230013454489701</c:v>
                </c:pt>
                <c:pt idx="1">
                  <c:v>32.417040775400928</c:v>
                </c:pt>
                <c:pt idx="2">
                  <c:v>32.298659000288694</c:v>
                </c:pt>
                <c:pt idx="3">
                  <c:v>31.977093548391469</c:v>
                </c:pt>
                <c:pt idx="4">
                  <c:v>31.388137516067431</c:v>
                </c:pt>
                <c:pt idx="5">
                  <c:v>30.615063477834692</c:v>
                </c:pt>
                <c:pt idx="6">
                  <c:v>29.69026020338028</c:v>
                </c:pt>
                <c:pt idx="7">
                  <c:v>28.641576232854309</c:v>
                </c:pt>
                <c:pt idx="8">
                  <c:v>27.474229622082781</c:v>
                </c:pt>
                <c:pt idx="9">
                  <c:v>26.159755084727678</c:v>
                </c:pt>
                <c:pt idx="10">
                  <c:v>24.691620910488759</c:v>
                </c:pt>
                <c:pt idx="11">
                  <c:v>23.076680191743808</c:v>
                </c:pt>
                <c:pt idx="12">
                  <c:v>21.328228094901579</c:v>
                </c:pt>
                <c:pt idx="13">
                  <c:v>19.453734391177669</c:v>
                </c:pt>
                <c:pt idx="14">
                  <c:v>17.588628018775353</c:v>
                </c:pt>
                <c:pt idx="15">
                  <c:v>15.833445285946381</c:v>
                </c:pt>
                <c:pt idx="16">
                  <c:v>14.192095794224201</c:v>
                </c:pt>
                <c:pt idx="17">
                  <c:v>12.665568724178801</c:v>
                </c:pt>
                <c:pt idx="18">
                  <c:v>11.25767841899097</c:v>
                </c:pt>
                <c:pt idx="19">
                  <c:v>9.9926164682583369</c:v>
                </c:pt>
                <c:pt idx="20">
                  <c:v>8.856087212230392</c:v>
                </c:pt>
                <c:pt idx="21">
                  <c:v>7.8200044047259611</c:v>
                </c:pt>
                <c:pt idx="22">
                  <c:v>6.8808077631930349</c:v>
                </c:pt>
                <c:pt idx="23">
                  <c:v>6.0380605207015385</c:v>
                </c:pt>
                <c:pt idx="24">
                  <c:v>5.2859962234227398</c:v>
                </c:pt>
                <c:pt idx="25">
                  <c:v>4.6203662652963171</c:v>
                </c:pt>
                <c:pt idx="26">
                  <c:v>4.034867617127091</c:v>
                </c:pt>
                <c:pt idx="27">
                  <c:v>3.5228203315765421</c:v>
                </c:pt>
                <c:pt idx="28">
                  <c:v>3.0776897482650201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67-49F5-AA74-E20CA1DD11F4}"/>
            </c:ext>
          </c:extLst>
        </c:ser>
        <c:ser>
          <c:idx val="2"/>
          <c:order val="2"/>
          <c:tx>
            <c:strRef>
              <c:f>'WEM2023 Khk-päästö'!$E$108</c:f>
              <c:strCache>
                <c:ptCount val="1"/>
                <c:pt idx="0">
                  <c:v>Linja-autot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'WEM2023 Khk-päästö'!$B$109:$B$137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Khk-päästö'!$E$109:$E$137</c:f>
              <c:numCache>
                <c:formatCode>#,##0.00</c:formatCode>
                <c:ptCount val="29"/>
                <c:pt idx="0">
                  <c:v>15.70832936456979</c:v>
                </c:pt>
                <c:pt idx="1">
                  <c:v>15.62508027000999</c:v>
                </c:pt>
                <c:pt idx="2">
                  <c:v>15.53685469247484</c:v>
                </c:pt>
                <c:pt idx="3">
                  <c:v>15.367072134373469</c:v>
                </c:pt>
                <c:pt idx="4">
                  <c:v>15.185692509713599</c:v>
                </c:pt>
                <c:pt idx="5">
                  <c:v>14.937241099668769</c:v>
                </c:pt>
                <c:pt idx="6">
                  <c:v>14.684773279907789</c:v>
                </c:pt>
                <c:pt idx="7">
                  <c:v>14.32762314216861</c:v>
                </c:pt>
                <c:pt idx="8">
                  <c:v>13.98592627725159</c:v>
                </c:pt>
                <c:pt idx="9">
                  <c:v>13.283319872766331</c:v>
                </c:pt>
                <c:pt idx="10">
                  <c:v>12.621787384947579</c:v>
                </c:pt>
                <c:pt idx="11">
                  <c:v>12.00469157297824</c:v>
                </c:pt>
                <c:pt idx="12">
                  <c:v>11.4181870075852</c:v>
                </c:pt>
                <c:pt idx="13">
                  <c:v>10.88582248967948</c:v>
                </c:pt>
                <c:pt idx="14">
                  <c:v>10.39818507404434</c:v>
                </c:pt>
                <c:pt idx="15">
                  <c:v>9.9484580787307575</c:v>
                </c:pt>
                <c:pt idx="16">
                  <c:v>9.5420058777486592</c:v>
                </c:pt>
                <c:pt idx="17">
                  <c:v>9.1708879489392903</c:v>
                </c:pt>
                <c:pt idx="18">
                  <c:v>8.8403076965819025</c:v>
                </c:pt>
                <c:pt idx="19">
                  <c:v>8.5455358678918341</c:v>
                </c:pt>
                <c:pt idx="20">
                  <c:v>8.2743576949119646</c:v>
                </c:pt>
                <c:pt idx="21">
                  <c:v>8.0434507068788701</c:v>
                </c:pt>
                <c:pt idx="22">
                  <c:v>7.8427092986174793</c:v>
                </c:pt>
                <c:pt idx="23">
                  <c:v>7.6519996762843263</c:v>
                </c:pt>
                <c:pt idx="24">
                  <c:v>7.4740347448562252</c:v>
                </c:pt>
                <c:pt idx="25">
                  <c:v>7.2970150030069636</c:v>
                </c:pt>
                <c:pt idx="26">
                  <c:v>7.1139180545895133</c:v>
                </c:pt>
                <c:pt idx="27">
                  <c:v>6.9298995211768784</c:v>
                </c:pt>
                <c:pt idx="28">
                  <c:v>6.7429206673337587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67-49F5-AA74-E20CA1DD11F4}"/>
            </c:ext>
          </c:extLst>
        </c:ser>
        <c:ser>
          <c:idx val="3"/>
          <c:order val="3"/>
          <c:tx>
            <c:strRef>
              <c:f>'WEM2023 Khk-päästö'!$F$108</c:f>
              <c:strCache>
                <c:ptCount val="1"/>
                <c:pt idx="0">
                  <c:v>Kuorma-autot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'WEM2023 Khk-päästö'!$B$109:$B$137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Khk-päästö'!$F$109:$F$137</c:f>
              <c:numCache>
                <c:formatCode>#,##0.00</c:formatCode>
                <c:ptCount val="29"/>
                <c:pt idx="0">
                  <c:v>127.57859405710551</c:v>
                </c:pt>
                <c:pt idx="1">
                  <c:v>132.68820689127122</c:v>
                </c:pt>
                <c:pt idx="2">
                  <c:v>137.87022120899093</c:v>
                </c:pt>
                <c:pt idx="3">
                  <c:v>142.43577383641346</c:v>
                </c:pt>
                <c:pt idx="4">
                  <c:v>146.59335695019286</c:v>
                </c:pt>
                <c:pt idx="5">
                  <c:v>150.13246882838664</c:v>
                </c:pt>
                <c:pt idx="6">
                  <c:v>153.3350223654279</c:v>
                </c:pt>
                <c:pt idx="7">
                  <c:v>156.28790037728862</c:v>
                </c:pt>
                <c:pt idx="8">
                  <c:v>158.92090608947169</c:v>
                </c:pt>
                <c:pt idx="9">
                  <c:v>160.24945003635904</c:v>
                </c:pt>
                <c:pt idx="10">
                  <c:v>160.78969247548676</c:v>
                </c:pt>
                <c:pt idx="11">
                  <c:v>160.67734887868923</c:v>
                </c:pt>
                <c:pt idx="12">
                  <c:v>160.40020840152394</c:v>
                </c:pt>
                <c:pt idx="13">
                  <c:v>159.99203313609911</c:v>
                </c:pt>
                <c:pt idx="14">
                  <c:v>159.5804919643796</c:v>
                </c:pt>
                <c:pt idx="15">
                  <c:v>159.08651151847246</c:v>
                </c:pt>
                <c:pt idx="16">
                  <c:v>158.54899181354784</c:v>
                </c:pt>
                <c:pt idx="17">
                  <c:v>157.95414101487822</c:v>
                </c:pt>
                <c:pt idx="18">
                  <c:v>157.36665292204003</c:v>
                </c:pt>
                <c:pt idx="19">
                  <c:v>156.1018993344673</c:v>
                </c:pt>
                <c:pt idx="20">
                  <c:v>154.84774193791449</c:v>
                </c:pt>
                <c:pt idx="21">
                  <c:v>153.62112902207349</c:v>
                </c:pt>
                <c:pt idx="22">
                  <c:v>152.3779039163868</c:v>
                </c:pt>
                <c:pt idx="23">
                  <c:v>151.13484324996961</c:v>
                </c:pt>
                <c:pt idx="24">
                  <c:v>149.91630041441826</c:v>
                </c:pt>
                <c:pt idx="25">
                  <c:v>148.69946581741669</c:v>
                </c:pt>
                <c:pt idx="26">
                  <c:v>147.49494983972227</c:v>
                </c:pt>
                <c:pt idx="27">
                  <c:v>146.32771752068203</c:v>
                </c:pt>
                <c:pt idx="28">
                  <c:v>145.13984134617149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67-49F5-AA74-E20CA1DD11F4}"/>
            </c:ext>
          </c:extLst>
        </c:ser>
        <c:ser>
          <c:idx val="4"/>
          <c:order val="4"/>
          <c:tx>
            <c:strRef>
              <c:f>'WEM2023 Khk-päästö'!$G$108</c:f>
              <c:strCache>
                <c:ptCount val="1"/>
                <c:pt idx="0">
                  <c:v>Moottoripyörät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'WEM2023 Khk-päästö'!$B$109:$B$137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Khk-päästö'!$G$109:$G$137</c:f>
              <c:numCache>
                <c:formatCode>#,##0.00</c:formatCode>
                <c:ptCount val="29"/>
                <c:pt idx="0">
                  <c:v>1.682095114465733</c:v>
                </c:pt>
                <c:pt idx="1">
                  <c:v>1.636099416911271</c:v>
                </c:pt>
                <c:pt idx="2">
                  <c:v>1.591907515251419</c:v>
                </c:pt>
                <c:pt idx="3">
                  <c:v>1.5493579294304209</c:v>
                </c:pt>
                <c:pt idx="4">
                  <c:v>1.50775124148734</c:v>
                </c:pt>
                <c:pt idx="5">
                  <c:v>1.466755501447818</c:v>
                </c:pt>
                <c:pt idx="6">
                  <c:v>1.424843602011306</c:v>
                </c:pt>
                <c:pt idx="7">
                  <c:v>1.381901323463044</c:v>
                </c:pt>
                <c:pt idx="8">
                  <c:v>1.3366994666188741</c:v>
                </c:pt>
                <c:pt idx="9">
                  <c:v>1.28906055786007</c:v>
                </c:pt>
                <c:pt idx="10">
                  <c:v>1.2389735912252882</c:v>
                </c:pt>
                <c:pt idx="11">
                  <c:v>1.186948104092808</c:v>
                </c:pt>
                <c:pt idx="12">
                  <c:v>1.1336498971008351</c:v>
                </c:pt>
                <c:pt idx="13">
                  <c:v>1.0798978813494771</c:v>
                </c:pt>
                <c:pt idx="14">
                  <c:v>1.0264353601159391</c:v>
                </c:pt>
                <c:pt idx="15">
                  <c:v>0.97363545771084137</c:v>
                </c:pt>
                <c:pt idx="16">
                  <c:v>0.92178860873003809</c:v>
                </c:pt>
                <c:pt idx="17">
                  <c:v>0.87094097028836426</c:v>
                </c:pt>
                <c:pt idx="18">
                  <c:v>0.8216926711297633</c:v>
                </c:pt>
                <c:pt idx="19">
                  <c:v>0.77505350681908114</c:v>
                </c:pt>
                <c:pt idx="20">
                  <c:v>0.73147544187586833</c:v>
                </c:pt>
                <c:pt idx="21">
                  <c:v>0.69086808511134601</c:v>
                </c:pt>
                <c:pt idx="22">
                  <c:v>0.65323828457673172</c:v>
                </c:pt>
                <c:pt idx="23">
                  <c:v>0.61844126454559356</c:v>
                </c:pt>
                <c:pt idx="24">
                  <c:v>0.58633692401364945</c:v>
                </c:pt>
                <c:pt idx="25">
                  <c:v>0.55677980695263529</c:v>
                </c:pt>
                <c:pt idx="26">
                  <c:v>0.52949763965855967</c:v>
                </c:pt>
                <c:pt idx="27">
                  <c:v>0.50434337086074521</c:v>
                </c:pt>
                <c:pt idx="28">
                  <c:v>0.48112777368929133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67-49F5-AA74-E20CA1DD11F4}"/>
            </c:ext>
          </c:extLst>
        </c:ser>
        <c:ser>
          <c:idx val="5"/>
          <c:order val="5"/>
          <c:tx>
            <c:strRef>
              <c:f>'WEM2023 Khk-päästö'!$H$108</c:f>
              <c:strCache>
                <c:ptCount val="1"/>
                <c:pt idx="0">
                  <c:v>Mopot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'WEM2023 Khk-päästö'!$B$109:$B$137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Khk-päästö'!$H$109:$H$137</c:f>
              <c:numCache>
                <c:formatCode>#,##0.00</c:formatCode>
                <c:ptCount val="29"/>
                <c:pt idx="0">
                  <c:v>0.17596016041580731</c:v>
                </c:pt>
                <c:pt idx="1">
                  <c:v>0.17339682617673011</c:v>
                </c:pt>
                <c:pt idx="2">
                  <c:v>0.16856699596973812</c:v>
                </c:pt>
                <c:pt idx="3">
                  <c:v>0.16263118192993989</c:v>
                </c:pt>
                <c:pt idx="4">
                  <c:v>0.15543044807202699</c:v>
                </c:pt>
                <c:pt idx="5">
                  <c:v>0.1476035613793755</c:v>
                </c:pt>
                <c:pt idx="6">
                  <c:v>0.13906474616818681</c:v>
                </c:pt>
                <c:pt idx="7">
                  <c:v>0.1302861995419464</c:v>
                </c:pt>
                <c:pt idx="8">
                  <c:v>0.1215152629851666</c:v>
                </c:pt>
                <c:pt idx="9">
                  <c:v>0.1129335728544768</c:v>
                </c:pt>
                <c:pt idx="10">
                  <c:v>0.10469745543161491</c:v>
                </c:pt>
                <c:pt idx="11">
                  <c:v>9.6812746908097505E-2</c:v>
                </c:pt>
                <c:pt idx="12">
                  <c:v>8.9340174412889564E-2</c:v>
                </c:pt>
                <c:pt idx="13">
                  <c:v>8.2267092425028554E-2</c:v>
                </c:pt>
                <c:pt idx="14">
                  <c:v>7.5557147515580278E-2</c:v>
                </c:pt>
                <c:pt idx="15">
                  <c:v>6.9221832874168263E-2</c:v>
                </c:pt>
                <c:pt idx="16">
                  <c:v>6.3282141221310512E-2</c:v>
                </c:pt>
                <c:pt idx="17">
                  <c:v>5.7734323375126261E-2</c:v>
                </c:pt>
                <c:pt idx="18">
                  <c:v>5.2570706486154251E-2</c:v>
                </c:pt>
                <c:pt idx="19">
                  <c:v>4.7731773553251894E-2</c:v>
                </c:pt>
                <c:pt idx="20">
                  <c:v>4.3182700299040477E-2</c:v>
                </c:pt>
                <c:pt idx="21">
                  <c:v>3.8967157546289953E-2</c:v>
                </c:pt>
                <c:pt idx="22">
                  <c:v>3.5106572496226285E-2</c:v>
                </c:pt>
                <c:pt idx="23">
                  <c:v>3.158430674163596E-2</c:v>
                </c:pt>
                <c:pt idx="24">
                  <c:v>2.8371613930182268E-2</c:v>
                </c:pt>
                <c:pt idx="25">
                  <c:v>2.5451698387617201E-2</c:v>
                </c:pt>
                <c:pt idx="26">
                  <c:v>2.279665255069397E-2</c:v>
                </c:pt>
                <c:pt idx="27">
                  <c:v>2.038032578028573E-2</c:v>
                </c:pt>
                <c:pt idx="28">
                  <c:v>1.820128724700066E-2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67-49F5-AA74-E20CA1DD11F4}"/>
            </c:ext>
          </c:extLst>
        </c:ser>
        <c:ser>
          <c:idx val="6"/>
          <c:order val="6"/>
          <c:tx>
            <c:strRef>
              <c:f>'WEM2023 Khk-päästö'!$I$108</c:f>
              <c:strCache>
                <c:ptCount val="1"/>
                <c:pt idx="0">
                  <c:v>Kevyet nelipyöräiset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'WEM2023 Khk-päästö'!$B$109:$B$137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'WEM2023 Khk-päästö'!$I$109:$I$137</c:f>
              <c:numCache>
                <c:formatCode>#,##0.00</c:formatCode>
                <c:ptCount val="29"/>
                <c:pt idx="0">
                  <c:v>0.45420565326226858</c:v>
                </c:pt>
                <c:pt idx="1">
                  <c:v>0.50001546909419392</c:v>
                </c:pt>
                <c:pt idx="2">
                  <c:v>0.54085699430266754</c:v>
                </c:pt>
                <c:pt idx="3">
                  <c:v>0.57799654661797339</c:v>
                </c:pt>
                <c:pt idx="4">
                  <c:v>0.61031061522403018</c:v>
                </c:pt>
                <c:pt idx="5">
                  <c:v>0.6371805707397955</c:v>
                </c:pt>
                <c:pt idx="6">
                  <c:v>0.65799804645495152</c:v>
                </c:pt>
                <c:pt idx="7">
                  <c:v>0.67248341654909882</c:v>
                </c:pt>
                <c:pt idx="8">
                  <c:v>0.68035153903747503</c:v>
                </c:pt>
                <c:pt idx="9">
                  <c:v>0.6847933364929959</c:v>
                </c:pt>
                <c:pt idx="10">
                  <c:v>0.68582537773963248</c:v>
                </c:pt>
                <c:pt idx="11">
                  <c:v>0.68391265920210675</c:v>
                </c:pt>
                <c:pt idx="12">
                  <c:v>0.67933213711064866</c:v>
                </c:pt>
                <c:pt idx="13">
                  <c:v>0.6725470162668834</c:v>
                </c:pt>
                <c:pt idx="14">
                  <c:v>0.66423876124945247</c:v>
                </c:pt>
                <c:pt idx="15">
                  <c:v>0.6549609378995479</c:v>
                </c:pt>
                <c:pt idx="16">
                  <c:v>0.64498980341283418</c:v>
                </c:pt>
                <c:pt idx="17">
                  <c:v>0.63458379258169129</c:v>
                </c:pt>
                <c:pt idx="18">
                  <c:v>0.62403764651644744</c:v>
                </c:pt>
                <c:pt idx="19">
                  <c:v>0.61369549465066153</c:v>
                </c:pt>
                <c:pt idx="20">
                  <c:v>0.6031695263073793</c:v>
                </c:pt>
                <c:pt idx="21">
                  <c:v>0.59195619809494393</c:v>
                </c:pt>
                <c:pt idx="22">
                  <c:v>0.58009517744383488</c:v>
                </c:pt>
                <c:pt idx="23">
                  <c:v>0.56761725093320214</c:v>
                </c:pt>
                <c:pt idx="24">
                  <c:v>0.55323145889468606</c:v>
                </c:pt>
                <c:pt idx="25">
                  <c:v>0.53566734680592842</c:v>
                </c:pt>
                <c:pt idx="26">
                  <c:v>0.51493318420293888</c:v>
                </c:pt>
                <c:pt idx="27">
                  <c:v>0.49102529376173215</c:v>
                </c:pt>
                <c:pt idx="28">
                  <c:v>0.46487218758106863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67-49F5-AA74-E20CA1DD1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7984655"/>
        <c:axId val="497542879"/>
      </c:areaChart>
      <c:catAx>
        <c:axId val="156798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97542879"/>
        <c:crosses val="autoZero"/>
        <c:auto val="1"/>
        <c:lblAlgn val="ctr"/>
        <c:lblOffset val="100"/>
        <c:noMultiLvlLbl val="0"/>
      </c:catAx>
      <c:valAx>
        <c:axId val="49754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679846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75986</xdr:colOff>
      <xdr:row>40</xdr:row>
      <xdr:rowOff>163108</xdr:rowOff>
    </xdr:from>
    <xdr:to>
      <xdr:col>24</xdr:col>
      <xdr:colOff>622510</xdr:colOff>
      <xdr:row>48</xdr:row>
      <xdr:rowOff>134621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E7F095C-21EC-386B-DDB7-8627A3B199F3}"/>
            </a:ext>
          </a:extLst>
        </xdr:cNvPr>
        <xdr:cNvSpPr txBox="1"/>
      </xdr:nvSpPr>
      <xdr:spPr>
        <a:xfrm>
          <a:off x="18543903" y="7550275"/>
          <a:ext cx="1170940" cy="14108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000">
              <a:solidFill>
                <a:schemeClr val="bg2">
                  <a:lumMod val="50000"/>
                </a:schemeClr>
              </a:solidFill>
            </a:rPr>
            <a:t>*Luokka sisältää L5,L6</a:t>
          </a:r>
          <a:r>
            <a:rPr lang="fi-FI" sz="1000" baseline="0">
              <a:solidFill>
                <a:schemeClr val="bg2">
                  <a:lumMod val="50000"/>
                </a:schemeClr>
              </a:solidFill>
            </a:rPr>
            <a:t> ja L7</a:t>
          </a:r>
          <a:r>
            <a:rPr lang="fi-FI" sz="1000">
              <a:solidFill>
                <a:schemeClr val="bg2">
                  <a:lumMod val="50000"/>
                </a:schemeClr>
              </a:solidFill>
            </a:rPr>
            <a:t>-luokkien lisäksi osan T1-</a:t>
          </a:r>
          <a:r>
            <a:rPr lang="fi-FI" sz="1000" baseline="0">
              <a:solidFill>
                <a:schemeClr val="bg2">
                  <a:lumMod val="50000"/>
                </a:schemeClr>
              </a:solidFill>
            </a:rPr>
            <a:t> ja </a:t>
          </a:r>
          <a:r>
            <a:rPr lang="fi-FI" sz="1000">
              <a:solidFill>
                <a:schemeClr val="bg2">
                  <a:lumMod val="50000"/>
                </a:schemeClr>
              </a:solidFill>
            </a:rPr>
            <a:t>T3-luokan tieliikennekäytössä olevista ajoneuvoista.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15241</xdr:colOff>
      <xdr:row>7</xdr:row>
      <xdr:rowOff>12383</xdr:rowOff>
    </xdr:from>
    <xdr:to>
      <xdr:col>18</xdr:col>
      <xdr:colOff>615316</xdr:colOff>
      <xdr:row>32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B2F74C-334D-F0BD-0C71-975C5FD02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87630</xdr:colOff>
      <xdr:row>40</xdr:row>
      <xdr:rowOff>46672</xdr:rowOff>
    </xdr:from>
    <xdr:to>
      <xdr:col>19</xdr:col>
      <xdr:colOff>47625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E3B3DBE-B0F6-1FCE-684E-570075490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262890</xdr:colOff>
      <xdr:row>8</xdr:row>
      <xdr:rowOff>55245</xdr:rowOff>
    </xdr:from>
    <xdr:to>
      <xdr:col>27</xdr:col>
      <xdr:colOff>333375</xdr:colOff>
      <xdr:row>19</xdr:row>
      <xdr:rowOff>110490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34E3C1-E4D6-44CE-AA81-65BEA1793A75}"/>
            </a:ext>
          </a:extLst>
        </xdr:cNvPr>
        <xdr:cNvSpPr txBox="1"/>
      </xdr:nvSpPr>
      <xdr:spPr>
        <a:xfrm>
          <a:off x="18989040" y="1817370"/>
          <a:ext cx="2632710" cy="20459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050"/>
            <a:t>ELIISA-malli käyttää huviveneiden ja työkoneiden polttoaineiden kulutuksen lähtötietona aiempien</a:t>
          </a:r>
          <a:r>
            <a:rPr lang="fi-FI" sz="1050" baseline="0"/>
            <a:t> perusennusteiden (tieliikenne, tyko) arvioita kulutuksesta. Kulutus on ilmoitettu lähtötiedoissa massamäärinä, jolloin polttoaineseoksen ominaisuuksien vaihdellessa (jakeluvelvoitteen velvoittaman bio-osuuden muuttuessa) laskennallinen energiankulutus voi olla eri, kuin mitä alkuperäisissä lähteissä on ilmoitettu. </a:t>
          </a:r>
          <a:endParaRPr lang="fi-FI" sz="1050"/>
        </a:p>
      </xdr:txBody>
    </xdr:sp>
    <xdr:clientData/>
  </xdr:twoCellAnchor>
  <xdr:twoCellAnchor>
    <xdr:from>
      <xdr:col>12</xdr:col>
      <xdr:colOff>182881</xdr:colOff>
      <xdr:row>39</xdr:row>
      <xdr:rowOff>422069</xdr:rowOff>
    </xdr:from>
    <xdr:to>
      <xdr:col>17</xdr:col>
      <xdr:colOff>287656</xdr:colOff>
      <xdr:row>63</xdr:row>
      <xdr:rowOff>141642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20FA1E6-DE50-BEB4-24AE-BCB067A39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160412</xdr:colOff>
      <xdr:row>74</xdr:row>
      <xdr:rowOff>600802</xdr:rowOff>
    </xdr:from>
    <xdr:to>
      <xdr:col>17</xdr:col>
      <xdr:colOff>748105</xdr:colOff>
      <xdr:row>103</xdr:row>
      <xdr:rowOff>26445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D2D93C-4127-6B61-4535-E64E6BF6D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457199</xdr:colOff>
      <xdr:row>6</xdr:row>
      <xdr:rowOff>8570</xdr:rowOff>
    </xdr:from>
    <xdr:to>
      <xdr:col>18</xdr:col>
      <xdr:colOff>173354</xdr:colOff>
      <xdr:row>32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40C9C7-62E5-433C-4DE4-BA42074D5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401955</xdr:colOff>
      <xdr:row>40</xdr:row>
      <xdr:rowOff>14287</xdr:rowOff>
    </xdr:from>
    <xdr:to>
      <xdr:col>17</xdr:col>
      <xdr:colOff>561975</xdr:colOff>
      <xdr:row>62</xdr:row>
      <xdr:rowOff>144780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F3902EA-52D0-B77F-E976-13ED88ADE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182880</xdr:colOff>
      <xdr:row>73</xdr:row>
      <xdr:rowOff>52386</xdr:rowOff>
    </xdr:from>
    <xdr:to>
      <xdr:col>17</xdr:col>
      <xdr:colOff>354330</xdr:colOff>
      <xdr:row>95</xdr:row>
      <xdr:rowOff>34289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AEA3303-AAB3-D4C3-B889-2785552CF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684847</xdr:colOff>
      <xdr:row>107</xdr:row>
      <xdr:rowOff>122872</xdr:rowOff>
    </xdr:from>
    <xdr:to>
      <xdr:col>18</xdr:col>
      <xdr:colOff>124777</xdr:colOff>
      <xdr:row>128</xdr:row>
      <xdr:rowOff>104775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F5B0476-AC3A-B337-812D-5493FBAA1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11AC1-7CA0-438C-9A08-06D9EDE55003}">
  <dimension ref="A2:AS351"/>
  <sheetViews>
    <sheetView showGridLines="0" tabSelected="1" zoomScale="90" zoomScaleNormal="90" workbookViewId="0"/>
  </sheetViews>
  <sheetFormatPr defaultColWidth="9.140625" defaultRowHeight="15" x14ac:dyDescent="0.25"/>
  <cols>
    <col min="1" max="2" width="9.140625" style="2"/>
    <col min="3" max="6" width="12.7109375" style="2" customWidth="1"/>
    <col min="7" max="7" width="14.140625" style="2" customWidth="1"/>
    <col min="8" max="8" width="12.7109375" style="2" customWidth="1"/>
    <col min="9" max="9" width="18.42578125" style="2" customWidth="1"/>
    <col min="10" max="13" width="10.7109375" style="2" customWidth="1"/>
    <col min="14" max="14" width="11.42578125" style="2" customWidth="1"/>
    <col min="15" max="16" width="13.28515625" style="2" customWidth="1"/>
    <col min="17" max="23" width="10.7109375" style="2" customWidth="1"/>
    <col min="24" max="16384" width="9.140625" style="2"/>
  </cols>
  <sheetData>
    <row r="2" spans="2:45" ht="21" x14ac:dyDescent="0.35">
      <c r="B2" s="18" t="s">
        <v>68</v>
      </c>
      <c r="C2" s="19"/>
      <c r="D2" s="19"/>
      <c r="E2" s="19"/>
      <c r="F2" s="19"/>
    </row>
    <row r="3" spans="2:45" x14ac:dyDescent="0.25"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pans="2:45" ht="18.75" x14ac:dyDescent="0.3">
      <c r="B4" s="12" t="s">
        <v>30</v>
      </c>
      <c r="L4" s="70"/>
      <c r="M4" s="21"/>
      <c r="N4" s="21"/>
      <c r="O4" s="21"/>
      <c r="P4" s="21"/>
      <c r="Q4" s="21"/>
      <c r="R4" s="21"/>
      <c r="S4" s="21"/>
      <c r="T4" s="21"/>
      <c r="U4" s="70"/>
      <c r="V4" s="21"/>
      <c r="W4" s="21"/>
      <c r="X4" s="21"/>
      <c r="Y4" s="21"/>
      <c r="Z4" s="21"/>
      <c r="AA4" s="21"/>
      <c r="AB4" s="21"/>
      <c r="AC4" s="21"/>
      <c r="AD4" s="21"/>
    </row>
    <row r="5" spans="2:45" x14ac:dyDescent="0.25">
      <c r="B5" s="1"/>
      <c r="L5" s="6"/>
      <c r="M5" s="21"/>
      <c r="N5" s="21"/>
      <c r="O5" s="21"/>
      <c r="P5" s="21"/>
      <c r="Q5" s="21"/>
      <c r="R5" s="21"/>
      <c r="S5" s="21"/>
      <c r="T5" s="21"/>
      <c r="U5" s="6"/>
      <c r="V5" s="21"/>
      <c r="W5" s="21"/>
      <c r="X5" s="21"/>
      <c r="Y5" s="21"/>
      <c r="Z5" s="21"/>
      <c r="AA5" s="21"/>
      <c r="AB5" s="21"/>
      <c r="AC5" s="21"/>
      <c r="AD5" s="21"/>
    </row>
    <row r="6" spans="2:45" x14ac:dyDescent="0.25">
      <c r="B6" s="27" t="s">
        <v>8</v>
      </c>
      <c r="C6" s="17" t="s">
        <v>12</v>
      </c>
      <c r="D6" s="17" t="s">
        <v>20</v>
      </c>
      <c r="E6" s="17" t="s">
        <v>21</v>
      </c>
      <c r="F6" s="17" t="s">
        <v>23</v>
      </c>
      <c r="G6" s="17" t="s">
        <v>25</v>
      </c>
      <c r="H6" s="8" t="s">
        <v>26</v>
      </c>
      <c r="I6" s="17" t="s">
        <v>65</v>
      </c>
      <c r="J6" s="24" t="s">
        <v>29</v>
      </c>
      <c r="L6" s="68"/>
      <c r="M6" s="24"/>
      <c r="N6" s="24"/>
      <c r="O6" s="24"/>
      <c r="P6" s="24"/>
      <c r="Q6" s="24"/>
      <c r="R6" s="24"/>
      <c r="S6" s="24"/>
      <c r="T6" s="24"/>
      <c r="U6" s="68"/>
      <c r="V6" s="24"/>
      <c r="W6" s="24"/>
      <c r="X6" s="24"/>
      <c r="Y6" s="24"/>
      <c r="Z6" s="24"/>
      <c r="AA6" s="24"/>
      <c r="AB6" s="24"/>
      <c r="AC6" s="21"/>
      <c r="AD6" s="24"/>
    </row>
    <row r="7" spans="2:45" x14ac:dyDescent="0.25">
      <c r="B7" s="11">
        <v>2022</v>
      </c>
      <c r="C7" s="119">
        <v>2739908</v>
      </c>
      <c r="D7" s="119">
        <v>343713</v>
      </c>
      <c r="E7" s="119">
        <v>11109</v>
      </c>
      <c r="F7" s="119">
        <v>92627</v>
      </c>
      <c r="G7" s="119">
        <v>187277</v>
      </c>
      <c r="H7" s="119">
        <v>127093</v>
      </c>
      <c r="I7" s="120">
        <v>42468</v>
      </c>
      <c r="J7" s="143">
        <v>3544195</v>
      </c>
      <c r="K7" s="16"/>
      <c r="L7" s="68"/>
      <c r="M7" s="71"/>
      <c r="N7" s="71"/>
      <c r="O7" s="71"/>
      <c r="P7" s="71"/>
      <c r="Q7" s="71"/>
      <c r="R7" s="71"/>
      <c r="S7" s="71"/>
      <c r="T7" s="72"/>
      <c r="U7" s="68"/>
      <c r="V7" s="71"/>
      <c r="W7" s="71"/>
      <c r="X7" s="71"/>
      <c r="Y7" s="71"/>
      <c r="Z7" s="71"/>
      <c r="AA7" s="71"/>
      <c r="AB7" s="71"/>
      <c r="AC7" s="73"/>
      <c r="AD7" s="71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</row>
    <row r="8" spans="2:45" x14ac:dyDescent="0.25">
      <c r="B8" s="11">
        <v>2023</v>
      </c>
      <c r="C8" s="119">
        <v>2738225</v>
      </c>
      <c r="D8" s="119">
        <v>338652</v>
      </c>
      <c r="E8" s="119">
        <v>11234</v>
      </c>
      <c r="F8" s="119">
        <v>92702</v>
      </c>
      <c r="G8" s="119">
        <v>182286</v>
      </c>
      <c r="H8" s="119">
        <v>128365</v>
      </c>
      <c r="I8" s="120">
        <v>47468</v>
      </c>
      <c r="J8" s="143">
        <v>3538932</v>
      </c>
      <c r="K8" s="16"/>
      <c r="L8" s="68"/>
      <c r="M8" s="71"/>
      <c r="N8" s="71"/>
      <c r="O8" s="71"/>
      <c r="P8" s="71"/>
      <c r="Q8" s="71"/>
      <c r="R8" s="71"/>
      <c r="S8" s="71"/>
      <c r="T8" s="72"/>
      <c r="U8" s="68"/>
      <c r="V8" s="71"/>
      <c r="W8" s="71"/>
      <c r="X8" s="71"/>
      <c r="Y8" s="71"/>
      <c r="Z8" s="71"/>
      <c r="AA8" s="71"/>
      <c r="AB8" s="71"/>
      <c r="AC8" s="73"/>
      <c r="AD8" s="71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</row>
    <row r="9" spans="2:45" x14ac:dyDescent="0.25">
      <c r="B9" s="11">
        <v>2024</v>
      </c>
      <c r="C9" s="119">
        <v>2742089</v>
      </c>
      <c r="D9" s="119">
        <v>334225</v>
      </c>
      <c r="E9" s="119">
        <v>11377</v>
      </c>
      <c r="F9" s="119">
        <v>92780</v>
      </c>
      <c r="G9" s="119">
        <v>177607</v>
      </c>
      <c r="H9" s="119">
        <v>129662</v>
      </c>
      <c r="I9" s="120">
        <v>52162</v>
      </c>
      <c r="J9" s="143">
        <v>3539902</v>
      </c>
      <c r="K9" s="16"/>
      <c r="L9" s="68"/>
      <c r="M9" s="71"/>
      <c r="N9" s="71"/>
      <c r="O9" s="71"/>
      <c r="P9" s="71"/>
      <c r="Q9" s="71"/>
      <c r="R9" s="71"/>
      <c r="S9" s="71"/>
      <c r="T9" s="72"/>
      <c r="U9" s="68"/>
      <c r="V9" s="71"/>
      <c r="W9" s="71"/>
      <c r="X9" s="71"/>
      <c r="Y9" s="71"/>
      <c r="Z9" s="71"/>
      <c r="AA9" s="71"/>
      <c r="AB9" s="71"/>
      <c r="AC9" s="73"/>
      <c r="AD9" s="71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</row>
    <row r="10" spans="2:45" x14ac:dyDescent="0.25">
      <c r="B10" s="11">
        <v>2025</v>
      </c>
      <c r="C10" s="119">
        <v>2754551.9999999991</v>
      </c>
      <c r="D10" s="119">
        <v>331378</v>
      </c>
      <c r="E10" s="119">
        <v>11529</v>
      </c>
      <c r="F10" s="119">
        <v>92879</v>
      </c>
      <c r="G10" s="119">
        <v>173225</v>
      </c>
      <c r="H10" s="119">
        <v>130947</v>
      </c>
      <c r="I10" s="120">
        <v>56434</v>
      </c>
      <c r="J10" s="143">
        <v>3550943.9999999991</v>
      </c>
      <c r="K10" s="16"/>
      <c r="L10" s="68"/>
      <c r="M10" s="71"/>
      <c r="N10" s="71"/>
      <c r="O10" s="71"/>
      <c r="P10" s="71"/>
      <c r="Q10" s="71"/>
      <c r="R10" s="71"/>
      <c r="S10" s="71"/>
      <c r="T10" s="72"/>
      <c r="U10" s="68"/>
      <c r="V10" s="71"/>
      <c r="W10" s="71"/>
      <c r="X10" s="71"/>
      <c r="Y10" s="71"/>
      <c r="Z10" s="71"/>
      <c r="AA10" s="71"/>
      <c r="AB10" s="71"/>
      <c r="AC10" s="73"/>
      <c r="AD10" s="71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</row>
    <row r="11" spans="2:45" x14ac:dyDescent="0.25">
      <c r="B11" s="11">
        <v>2026</v>
      </c>
      <c r="C11" s="119">
        <v>2775695</v>
      </c>
      <c r="D11" s="119">
        <v>329063</v>
      </c>
      <c r="E11" s="119">
        <v>11694</v>
      </c>
      <c r="F11" s="119">
        <v>92992</v>
      </c>
      <c r="G11" s="119">
        <v>169096</v>
      </c>
      <c r="H11" s="119">
        <v>131864</v>
      </c>
      <c r="I11" s="120">
        <v>60206</v>
      </c>
      <c r="J11" s="143">
        <v>3570610</v>
      </c>
      <c r="K11" s="16"/>
      <c r="L11" s="68"/>
      <c r="M11" s="71"/>
      <c r="N11" s="71"/>
      <c r="O11" s="71"/>
      <c r="P11" s="71"/>
      <c r="Q11" s="71"/>
      <c r="R11" s="71"/>
      <c r="S11" s="71"/>
      <c r="T11" s="72"/>
      <c r="U11" s="68"/>
      <c r="V11" s="71"/>
      <c r="W11" s="71"/>
      <c r="X11" s="71"/>
      <c r="Y11" s="71"/>
      <c r="Z11" s="71"/>
      <c r="AA11" s="71"/>
      <c r="AB11" s="71"/>
      <c r="AC11" s="73"/>
      <c r="AD11" s="71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</row>
    <row r="12" spans="2:45" x14ac:dyDescent="0.25">
      <c r="B12" s="11">
        <v>2027</v>
      </c>
      <c r="C12" s="119">
        <v>2789411.9999999981</v>
      </c>
      <c r="D12" s="119">
        <v>327224</v>
      </c>
      <c r="E12" s="119">
        <v>11871</v>
      </c>
      <c r="F12" s="119">
        <v>93104</v>
      </c>
      <c r="G12" s="119">
        <v>165247</v>
      </c>
      <c r="H12" s="119">
        <v>132856</v>
      </c>
      <c r="I12" s="120">
        <v>63396</v>
      </c>
      <c r="J12" s="143">
        <v>3583109.9999999981</v>
      </c>
      <c r="K12" s="16"/>
      <c r="L12" s="68"/>
      <c r="M12" s="71"/>
      <c r="N12" s="71"/>
      <c r="O12" s="71"/>
      <c r="P12" s="71"/>
      <c r="Q12" s="71"/>
      <c r="R12" s="71"/>
      <c r="S12" s="71"/>
      <c r="T12" s="72"/>
      <c r="U12" s="68"/>
      <c r="V12" s="71"/>
      <c r="W12" s="71"/>
      <c r="X12" s="71"/>
      <c r="Y12" s="71"/>
      <c r="Z12" s="71"/>
      <c r="AA12" s="71"/>
      <c r="AB12" s="71"/>
      <c r="AC12" s="73"/>
      <c r="AD12" s="71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</row>
    <row r="13" spans="2:45" x14ac:dyDescent="0.25">
      <c r="B13" s="11">
        <v>2028</v>
      </c>
      <c r="C13" s="119">
        <v>2804606.0000000009</v>
      </c>
      <c r="D13" s="119">
        <v>325861</v>
      </c>
      <c r="E13" s="119">
        <v>12055</v>
      </c>
      <c r="F13" s="119">
        <v>93224</v>
      </c>
      <c r="G13" s="119">
        <v>161580</v>
      </c>
      <c r="H13" s="119">
        <v>133813</v>
      </c>
      <c r="I13" s="120">
        <v>65945</v>
      </c>
      <c r="J13" s="143">
        <v>3597084.0000000009</v>
      </c>
      <c r="K13" s="16"/>
      <c r="L13" s="68"/>
      <c r="M13" s="71"/>
      <c r="N13" s="71"/>
      <c r="O13" s="71"/>
      <c r="P13" s="71"/>
      <c r="Q13" s="71"/>
      <c r="R13" s="71"/>
      <c r="S13" s="71"/>
      <c r="T13" s="72"/>
      <c r="U13" s="68"/>
      <c r="V13" s="71"/>
      <c r="W13" s="71"/>
      <c r="X13" s="71"/>
      <c r="Y13" s="71"/>
      <c r="Z13" s="71"/>
      <c r="AA13" s="71"/>
      <c r="AB13" s="71"/>
      <c r="AC13" s="73"/>
      <c r="AD13" s="71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</row>
    <row r="14" spans="2:45" x14ac:dyDescent="0.25">
      <c r="B14" s="11">
        <v>2029</v>
      </c>
      <c r="C14" s="119">
        <v>2827512</v>
      </c>
      <c r="D14" s="119">
        <v>324919</v>
      </c>
      <c r="E14" s="119">
        <v>12250</v>
      </c>
      <c r="F14" s="119">
        <v>93359</v>
      </c>
      <c r="G14" s="119">
        <v>158178</v>
      </c>
      <c r="H14" s="119">
        <v>134717</v>
      </c>
      <c r="I14" s="120">
        <v>67816</v>
      </c>
      <c r="J14" s="143">
        <v>3618751</v>
      </c>
      <c r="K14" s="16"/>
      <c r="L14" s="68"/>
      <c r="M14" s="71"/>
      <c r="N14" s="71"/>
      <c r="O14" s="71"/>
      <c r="P14" s="71"/>
      <c r="Q14" s="71"/>
      <c r="R14" s="71"/>
      <c r="S14" s="71"/>
      <c r="T14" s="72"/>
      <c r="U14" s="68"/>
      <c r="V14" s="71"/>
      <c r="W14" s="71"/>
      <c r="X14" s="71"/>
      <c r="Y14" s="71"/>
      <c r="Z14" s="71"/>
      <c r="AA14" s="71"/>
      <c r="AB14" s="71"/>
      <c r="AC14" s="73"/>
      <c r="AD14" s="71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</row>
    <row r="15" spans="2:45" x14ac:dyDescent="0.25">
      <c r="B15" s="11">
        <v>2030</v>
      </c>
      <c r="C15" s="125">
        <v>2846781</v>
      </c>
      <c r="D15" s="125">
        <v>324346</v>
      </c>
      <c r="E15" s="125">
        <v>12455</v>
      </c>
      <c r="F15" s="125">
        <v>93506</v>
      </c>
      <c r="G15" s="125">
        <v>155019</v>
      </c>
      <c r="H15" s="125">
        <v>135550</v>
      </c>
      <c r="I15" s="140">
        <v>68981</v>
      </c>
      <c r="J15" s="143">
        <v>3636638</v>
      </c>
      <c r="K15" s="16"/>
      <c r="L15" s="68"/>
      <c r="M15" s="71"/>
      <c r="N15" s="71"/>
      <c r="O15" s="71"/>
      <c r="P15" s="71"/>
      <c r="Q15" s="71"/>
      <c r="R15" s="71"/>
      <c r="S15" s="71"/>
      <c r="T15" s="72"/>
      <c r="U15" s="68"/>
      <c r="V15" s="71"/>
      <c r="W15" s="71"/>
      <c r="X15" s="71"/>
      <c r="Y15" s="71"/>
      <c r="Z15" s="71"/>
      <c r="AA15" s="71"/>
      <c r="AB15" s="71"/>
      <c r="AC15" s="73"/>
      <c r="AD15" s="71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</row>
    <row r="16" spans="2:45" x14ac:dyDescent="0.25">
      <c r="B16" s="11">
        <v>2031</v>
      </c>
      <c r="C16" s="119">
        <v>2850750</v>
      </c>
      <c r="D16" s="119">
        <v>324110</v>
      </c>
      <c r="E16" s="119">
        <v>12654</v>
      </c>
      <c r="F16" s="119">
        <v>93666</v>
      </c>
      <c r="G16" s="119">
        <v>152094</v>
      </c>
      <c r="H16" s="119">
        <v>136290</v>
      </c>
      <c r="I16" s="120">
        <v>69788</v>
      </c>
      <c r="J16" s="143">
        <v>3639352</v>
      </c>
      <c r="K16" s="16"/>
      <c r="L16" s="68"/>
      <c r="M16" s="71"/>
      <c r="N16" s="71"/>
      <c r="O16" s="71"/>
      <c r="P16" s="71"/>
      <c r="Q16" s="71"/>
      <c r="R16" s="71"/>
      <c r="S16" s="71"/>
      <c r="T16" s="72"/>
      <c r="U16" s="68"/>
      <c r="V16" s="71"/>
      <c r="W16" s="71"/>
      <c r="X16" s="71"/>
      <c r="Y16" s="71"/>
      <c r="Z16" s="71"/>
      <c r="AA16" s="71"/>
      <c r="AB16" s="71"/>
      <c r="AC16" s="73"/>
      <c r="AD16" s="71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2:45" x14ac:dyDescent="0.25">
      <c r="B17" s="11">
        <v>2032</v>
      </c>
      <c r="C17" s="119">
        <v>2858897</v>
      </c>
      <c r="D17" s="119">
        <v>324152</v>
      </c>
      <c r="E17" s="119">
        <v>12845</v>
      </c>
      <c r="F17" s="119">
        <v>93836</v>
      </c>
      <c r="G17" s="119">
        <v>149392</v>
      </c>
      <c r="H17" s="119">
        <v>137000</v>
      </c>
      <c r="I17" s="120">
        <v>70256</v>
      </c>
      <c r="J17" s="143">
        <v>3646378</v>
      </c>
      <c r="K17" s="16"/>
      <c r="L17" s="68"/>
      <c r="M17" s="71"/>
      <c r="N17" s="71"/>
      <c r="O17" s="71"/>
      <c r="P17" s="71"/>
      <c r="Q17" s="71"/>
      <c r="R17" s="71"/>
      <c r="S17" s="71"/>
      <c r="T17" s="72"/>
      <c r="U17" s="68"/>
      <c r="V17" s="71"/>
      <c r="W17" s="71"/>
      <c r="X17" s="71"/>
      <c r="Y17" s="71"/>
      <c r="Z17" s="71"/>
      <c r="AA17" s="71"/>
      <c r="AB17" s="71"/>
      <c r="AC17" s="73"/>
      <c r="AD17" s="71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</row>
    <row r="18" spans="2:45" x14ac:dyDescent="0.25">
      <c r="B18" s="11">
        <v>2033</v>
      </c>
      <c r="C18" s="119">
        <v>2873591</v>
      </c>
      <c r="D18" s="119">
        <v>324434</v>
      </c>
      <c r="E18" s="119">
        <v>13029</v>
      </c>
      <c r="F18" s="119">
        <v>94033</v>
      </c>
      <c r="G18" s="119">
        <v>146904</v>
      </c>
      <c r="H18" s="119">
        <v>137663</v>
      </c>
      <c r="I18" s="120">
        <v>70429</v>
      </c>
      <c r="J18" s="143">
        <v>3660083</v>
      </c>
      <c r="K18" s="16"/>
      <c r="L18" s="68"/>
      <c r="M18" s="71"/>
      <c r="N18" s="71"/>
      <c r="O18" s="71"/>
      <c r="P18" s="71"/>
      <c r="Q18" s="71"/>
      <c r="R18" s="71"/>
      <c r="S18" s="71"/>
      <c r="T18" s="72"/>
      <c r="U18" s="68"/>
      <c r="V18" s="71"/>
      <c r="W18" s="71"/>
      <c r="X18" s="71"/>
      <c r="Y18" s="71"/>
      <c r="Z18" s="71"/>
      <c r="AA18" s="71"/>
      <c r="AB18" s="71"/>
      <c r="AC18" s="73"/>
      <c r="AD18" s="71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</row>
    <row r="19" spans="2:45" x14ac:dyDescent="0.25">
      <c r="B19" s="11">
        <v>2034</v>
      </c>
      <c r="C19" s="119">
        <v>2886661</v>
      </c>
      <c r="D19" s="119">
        <v>324910</v>
      </c>
      <c r="E19" s="119">
        <v>13196</v>
      </c>
      <c r="F19" s="119">
        <v>94252</v>
      </c>
      <c r="G19" s="119">
        <v>144622</v>
      </c>
      <c r="H19" s="119">
        <v>138271</v>
      </c>
      <c r="I19" s="120">
        <v>70346</v>
      </c>
      <c r="J19" s="143">
        <v>3672258</v>
      </c>
      <c r="K19" s="16"/>
      <c r="L19" s="68"/>
      <c r="M19" s="71"/>
      <c r="N19" s="71"/>
      <c r="O19" s="71"/>
      <c r="P19" s="71"/>
      <c r="Q19" s="71"/>
      <c r="R19" s="71"/>
      <c r="S19" s="71"/>
      <c r="T19" s="72"/>
      <c r="U19" s="68"/>
      <c r="V19" s="71"/>
      <c r="W19" s="71"/>
      <c r="X19" s="71"/>
      <c r="Y19" s="71"/>
      <c r="Z19" s="71"/>
      <c r="AA19" s="71"/>
      <c r="AB19" s="71"/>
      <c r="AC19" s="73"/>
      <c r="AD19" s="71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2:45" x14ac:dyDescent="0.25">
      <c r="B20" s="11">
        <v>2035</v>
      </c>
      <c r="C20" s="119">
        <v>2902072</v>
      </c>
      <c r="D20" s="119">
        <v>325551</v>
      </c>
      <c r="E20" s="119">
        <v>13360</v>
      </c>
      <c r="F20" s="119">
        <v>94147</v>
      </c>
      <c r="G20" s="119">
        <v>142535</v>
      </c>
      <c r="H20" s="119">
        <v>138831</v>
      </c>
      <c r="I20" s="120">
        <v>70070</v>
      </c>
      <c r="J20" s="143">
        <v>3686566</v>
      </c>
      <c r="K20" s="16"/>
      <c r="L20" s="68"/>
      <c r="M20" s="71"/>
      <c r="N20" s="71"/>
      <c r="O20" s="71"/>
      <c r="P20" s="71"/>
      <c r="Q20" s="71"/>
      <c r="R20" s="71"/>
      <c r="S20" s="71"/>
      <c r="T20" s="72"/>
      <c r="U20" s="68"/>
      <c r="V20" s="71"/>
      <c r="W20" s="71"/>
      <c r="X20" s="71"/>
      <c r="Y20" s="71"/>
      <c r="Z20" s="71"/>
      <c r="AA20" s="71"/>
      <c r="AB20" s="71"/>
      <c r="AC20" s="73"/>
      <c r="AD20" s="71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2:45" x14ac:dyDescent="0.25">
      <c r="B21" s="11">
        <v>2036</v>
      </c>
      <c r="C21" s="119">
        <v>2919475</v>
      </c>
      <c r="D21" s="119">
        <v>326304</v>
      </c>
      <c r="E21" s="119">
        <v>13514</v>
      </c>
      <c r="F21" s="119">
        <v>94127</v>
      </c>
      <c r="G21" s="119">
        <v>140633</v>
      </c>
      <c r="H21" s="119">
        <v>139350</v>
      </c>
      <c r="I21" s="120">
        <v>69672</v>
      </c>
      <c r="J21" s="143">
        <v>3703075</v>
      </c>
      <c r="K21" s="16"/>
      <c r="L21" s="68"/>
      <c r="M21" s="71"/>
      <c r="N21" s="71"/>
      <c r="O21" s="71"/>
      <c r="P21" s="71"/>
      <c r="Q21" s="71"/>
      <c r="R21" s="71"/>
      <c r="S21" s="71"/>
      <c r="T21" s="72"/>
      <c r="U21" s="68"/>
      <c r="V21" s="71"/>
      <c r="W21" s="71"/>
      <c r="X21" s="71"/>
      <c r="Y21" s="71"/>
      <c r="Z21" s="71"/>
      <c r="AA21" s="71"/>
      <c r="AB21" s="71"/>
      <c r="AC21" s="73"/>
      <c r="AD21" s="71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2:45" x14ac:dyDescent="0.25">
      <c r="B22" s="11">
        <v>2037</v>
      </c>
      <c r="C22" s="119">
        <v>2928877</v>
      </c>
      <c r="D22" s="119">
        <v>327137</v>
      </c>
      <c r="E22" s="119">
        <v>13657</v>
      </c>
      <c r="F22" s="119">
        <v>94170</v>
      </c>
      <c r="G22" s="119">
        <v>138908</v>
      </c>
      <c r="H22" s="119">
        <v>139821</v>
      </c>
      <c r="I22" s="120">
        <v>69210</v>
      </c>
      <c r="J22" s="143">
        <v>3711780</v>
      </c>
      <c r="K22" s="16"/>
      <c r="L22" s="68"/>
      <c r="M22" s="71"/>
      <c r="N22" s="71"/>
      <c r="O22" s="71"/>
      <c r="P22" s="71"/>
      <c r="Q22" s="71"/>
      <c r="R22" s="71"/>
      <c r="S22" s="71"/>
      <c r="T22" s="72"/>
      <c r="U22" s="68"/>
      <c r="V22" s="71"/>
      <c r="W22" s="71"/>
      <c r="X22" s="71"/>
      <c r="Y22" s="71"/>
      <c r="Z22" s="71"/>
      <c r="AA22" s="71"/>
      <c r="AB22" s="71"/>
      <c r="AC22" s="73"/>
      <c r="AD22" s="71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2:45" x14ac:dyDescent="0.25">
      <c r="B23" s="11">
        <v>2038</v>
      </c>
      <c r="C23" s="119">
        <v>2940773</v>
      </c>
      <c r="D23" s="119">
        <v>328041</v>
      </c>
      <c r="E23" s="119">
        <v>13791</v>
      </c>
      <c r="F23" s="119">
        <v>94278</v>
      </c>
      <c r="G23" s="119">
        <v>137348</v>
      </c>
      <c r="H23" s="119">
        <v>140260</v>
      </c>
      <c r="I23" s="120">
        <v>68742</v>
      </c>
      <c r="J23" s="143">
        <v>3723233</v>
      </c>
      <c r="K23" s="16"/>
      <c r="L23" s="68"/>
      <c r="M23" s="71"/>
      <c r="N23" s="71"/>
      <c r="O23" s="71"/>
      <c r="P23" s="71"/>
      <c r="Q23" s="71"/>
      <c r="R23" s="71"/>
      <c r="S23" s="71"/>
      <c r="T23" s="72"/>
      <c r="U23" s="68"/>
      <c r="V23" s="71"/>
      <c r="W23" s="71"/>
      <c r="X23" s="71"/>
      <c r="Y23" s="71"/>
      <c r="Z23" s="71"/>
      <c r="AA23" s="71"/>
      <c r="AB23" s="71"/>
      <c r="AC23" s="73"/>
      <c r="AD23" s="71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2:45" x14ac:dyDescent="0.25">
      <c r="B24" s="11">
        <v>2039</v>
      </c>
      <c r="C24" s="119">
        <v>2954644</v>
      </c>
      <c r="D24" s="119">
        <v>328978</v>
      </c>
      <c r="E24" s="119">
        <v>13914</v>
      </c>
      <c r="F24" s="119">
        <v>94435</v>
      </c>
      <c r="G24" s="119">
        <v>135942</v>
      </c>
      <c r="H24" s="119">
        <v>140653</v>
      </c>
      <c r="I24" s="120">
        <v>68321</v>
      </c>
      <c r="J24" s="143">
        <v>3736887</v>
      </c>
      <c r="K24" s="16"/>
      <c r="L24" s="68"/>
      <c r="M24" s="71"/>
      <c r="N24" s="71"/>
      <c r="O24" s="71"/>
      <c r="P24" s="71"/>
      <c r="Q24" s="71"/>
      <c r="R24" s="71"/>
      <c r="S24" s="71"/>
      <c r="T24" s="72"/>
      <c r="U24" s="68"/>
      <c r="V24" s="71"/>
      <c r="W24" s="71"/>
      <c r="X24" s="71"/>
      <c r="Y24" s="71"/>
      <c r="Z24" s="71"/>
      <c r="AA24" s="71"/>
      <c r="AB24" s="71"/>
      <c r="AC24" s="73"/>
      <c r="AD24" s="71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2:45" x14ac:dyDescent="0.25">
      <c r="B25" s="11">
        <v>2040</v>
      </c>
      <c r="C25" s="125">
        <v>2972898</v>
      </c>
      <c r="D25" s="125">
        <v>329924</v>
      </c>
      <c r="E25" s="125">
        <v>14032</v>
      </c>
      <c r="F25" s="125">
        <v>94640</v>
      </c>
      <c r="G25" s="125">
        <v>134682</v>
      </c>
      <c r="H25" s="125">
        <v>141016</v>
      </c>
      <c r="I25" s="140">
        <v>67973</v>
      </c>
      <c r="J25" s="143">
        <v>3755165</v>
      </c>
      <c r="K25" s="16"/>
      <c r="L25" s="68"/>
      <c r="M25" s="71"/>
      <c r="N25" s="71"/>
      <c r="O25" s="71"/>
      <c r="P25" s="71"/>
      <c r="Q25" s="71"/>
      <c r="R25" s="71"/>
      <c r="S25" s="71"/>
      <c r="T25" s="72"/>
      <c r="U25" s="68"/>
      <c r="V25" s="71"/>
      <c r="W25" s="71"/>
      <c r="X25" s="71"/>
      <c r="Y25" s="71"/>
      <c r="Z25" s="71"/>
      <c r="AA25" s="71"/>
      <c r="AB25" s="71"/>
      <c r="AC25" s="73"/>
      <c r="AD25" s="71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2:45" x14ac:dyDescent="0.25">
      <c r="B26" s="11">
        <v>2041</v>
      </c>
      <c r="C26" s="119">
        <v>2991825</v>
      </c>
      <c r="D26" s="119">
        <v>329864</v>
      </c>
      <c r="E26" s="119">
        <v>14144</v>
      </c>
      <c r="F26" s="119">
        <v>94880</v>
      </c>
      <c r="G26" s="119">
        <v>133558</v>
      </c>
      <c r="H26" s="119">
        <v>141343</v>
      </c>
      <c r="I26" s="120">
        <v>67733</v>
      </c>
      <c r="J26" s="143">
        <v>3773347</v>
      </c>
      <c r="K26" s="16"/>
      <c r="L26" s="68"/>
      <c r="M26" s="71"/>
      <c r="N26" s="71"/>
      <c r="O26" s="71"/>
      <c r="P26" s="71"/>
      <c r="Q26" s="71"/>
      <c r="R26" s="71"/>
      <c r="S26" s="71"/>
      <c r="T26" s="72"/>
      <c r="U26" s="68"/>
      <c r="V26" s="71"/>
      <c r="W26" s="71"/>
      <c r="X26" s="71"/>
      <c r="Y26" s="71"/>
      <c r="Z26" s="71"/>
      <c r="AA26" s="71"/>
      <c r="AB26" s="71"/>
      <c r="AC26" s="73"/>
      <c r="AD26" s="71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2:45" x14ac:dyDescent="0.25">
      <c r="B27" s="11">
        <v>2042</v>
      </c>
      <c r="C27" s="119">
        <v>3014053</v>
      </c>
      <c r="D27" s="119">
        <v>329770</v>
      </c>
      <c r="E27" s="119">
        <v>14248</v>
      </c>
      <c r="F27" s="119">
        <v>95164</v>
      </c>
      <c r="G27" s="119">
        <v>132557</v>
      </c>
      <c r="H27" s="119">
        <v>141639</v>
      </c>
      <c r="I27" s="120">
        <v>67620</v>
      </c>
      <c r="J27" s="143">
        <v>3795051</v>
      </c>
      <c r="K27" s="16"/>
      <c r="L27" s="68"/>
      <c r="M27" s="71"/>
      <c r="N27" s="71"/>
      <c r="O27" s="71"/>
      <c r="P27" s="71"/>
      <c r="Q27" s="71"/>
      <c r="R27" s="71"/>
      <c r="S27" s="71"/>
      <c r="T27" s="72"/>
      <c r="U27" s="68"/>
      <c r="V27" s="71"/>
      <c r="W27" s="71"/>
      <c r="X27" s="71"/>
      <c r="Y27" s="71"/>
      <c r="Z27" s="71"/>
      <c r="AA27" s="71"/>
      <c r="AB27" s="71"/>
      <c r="AC27" s="73"/>
      <c r="AD27" s="71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2:45" x14ac:dyDescent="0.25">
      <c r="B28" s="11">
        <v>2043</v>
      </c>
      <c r="C28" s="119">
        <v>3046101</v>
      </c>
      <c r="D28" s="119">
        <v>329646</v>
      </c>
      <c r="E28" s="119">
        <v>14300</v>
      </c>
      <c r="F28" s="119">
        <v>95483</v>
      </c>
      <c r="G28" s="119">
        <v>131668</v>
      </c>
      <c r="H28" s="119">
        <v>141913</v>
      </c>
      <c r="I28" s="120">
        <v>67643</v>
      </c>
      <c r="J28" s="143">
        <v>3826754</v>
      </c>
      <c r="K28" s="16"/>
      <c r="L28" s="68"/>
      <c r="M28" s="71"/>
      <c r="N28" s="71"/>
      <c r="O28" s="71"/>
      <c r="P28" s="71"/>
      <c r="Q28" s="71"/>
      <c r="R28" s="71"/>
      <c r="S28" s="71"/>
      <c r="T28" s="72"/>
      <c r="U28" s="68"/>
      <c r="V28" s="71"/>
      <c r="W28" s="71"/>
      <c r="X28" s="71"/>
      <c r="Y28" s="71"/>
      <c r="Z28" s="71"/>
      <c r="AA28" s="71"/>
      <c r="AB28" s="71"/>
      <c r="AC28" s="73"/>
      <c r="AD28" s="71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2:45" x14ac:dyDescent="0.25">
      <c r="B29" s="11">
        <v>2044</v>
      </c>
      <c r="C29" s="119">
        <v>3076497</v>
      </c>
      <c r="D29" s="119">
        <v>329467</v>
      </c>
      <c r="E29" s="119">
        <v>14342</v>
      </c>
      <c r="F29" s="119">
        <v>95814</v>
      </c>
      <c r="G29" s="119">
        <v>130883</v>
      </c>
      <c r="H29" s="119">
        <v>142159</v>
      </c>
      <c r="I29" s="120">
        <v>67798</v>
      </c>
      <c r="J29" s="143">
        <v>3856960</v>
      </c>
      <c r="K29" s="16"/>
      <c r="L29" s="68"/>
      <c r="M29" s="71"/>
      <c r="N29" s="71"/>
      <c r="O29" s="71"/>
      <c r="P29" s="71"/>
      <c r="Q29" s="71"/>
      <c r="R29" s="71"/>
      <c r="S29" s="71"/>
      <c r="T29" s="72"/>
      <c r="U29" s="68"/>
      <c r="V29" s="71"/>
      <c r="W29" s="71"/>
      <c r="X29" s="71"/>
      <c r="Y29" s="71"/>
      <c r="Z29" s="71"/>
      <c r="AA29" s="71"/>
      <c r="AB29" s="71"/>
      <c r="AC29" s="73"/>
      <c r="AD29" s="71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2:45" x14ac:dyDescent="0.25">
      <c r="B30" s="11">
        <v>2045</v>
      </c>
      <c r="C30" s="119">
        <v>3106003</v>
      </c>
      <c r="D30" s="119">
        <v>329251</v>
      </c>
      <c r="E30" s="119">
        <v>14374</v>
      </c>
      <c r="F30" s="119">
        <v>96165</v>
      </c>
      <c r="G30" s="119">
        <v>130194</v>
      </c>
      <c r="H30" s="119">
        <v>142385</v>
      </c>
      <c r="I30" s="120">
        <v>68084</v>
      </c>
      <c r="J30" s="143">
        <v>3886456</v>
      </c>
      <c r="K30" s="16"/>
      <c r="L30" s="68"/>
      <c r="M30" s="71"/>
      <c r="N30" s="71"/>
      <c r="O30" s="71"/>
      <c r="P30" s="71"/>
      <c r="Q30" s="71"/>
      <c r="R30" s="71"/>
      <c r="S30" s="71"/>
      <c r="T30" s="72"/>
      <c r="U30" s="68"/>
      <c r="V30" s="71"/>
      <c r="W30" s="71"/>
      <c r="X30" s="71"/>
      <c r="Y30" s="71"/>
      <c r="Z30" s="71"/>
      <c r="AA30" s="71"/>
      <c r="AB30" s="71"/>
      <c r="AC30" s="73"/>
      <c r="AD30" s="71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2:45" x14ac:dyDescent="0.25">
      <c r="B31" s="11">
        <v>2046</v>
      </c>
      <c r="C31" s="119">
        <v>3132430</v>
      </c>
      <c r="D31" s="119">
        <v>328974</v>
      </c>
      <c r="E31" s="119">
        <v>14399</v>
      </c>
      <c r="F31" s="119">
        <v>96536</v>
      </c>
      <c r="G31" s="119">
        <v>129591</v>
      </c>
      <c r="H31" s="119">
        <v>142593</v>
      </c>
      <c r="I31" s="120">
        <v>68496</v>
      </c>
      <c r="J31" s="143">
        <v>3913019</v>
      </c>
      <c r="K31" s="16"/>
      <c r="L31" s="68"/>
      <c r="M31" s="71"/>
      <c r="N31" s="71"/>
      <c r="O31" s="71"/>
      <c r="P31" s="71"/>
      <c r="Q31" s="71"/>
      <c r="R31" s="71"/>
      <c r="S31" s="71"/>
      <c r="T31" s="72"/>
      <c r="U31" s="68"/>
      <c r="V31" s="71"/>
      <c r="W31" s="71"/>
      <c r="X31" s="71"/>
      <c r="Y31" s="71"/>
      <c r="Z31" s="71"/>
      <c r="AA31" s="71"/>
      <c r="AB31" s="71"/>
      <c r="AC31" s="73"/>
      <c r="AD31" s="71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2:45" x14ac:dyDescent="0.25">
      <c r="B32" s="11">
        <v>2047</v>
      </c>
      <c r="C32" s="119">
        <v>3156898</v>
      </c>
      <c r="D32" s="119">
        <v>328636</v>
      </c>
      <c r="E32" s="119">
        <v>14416</v>
      </c>
      <c r="F32" s="119">
        <v>96920</v>
      </c>
      <c r="G32" s="119">
        <v>129073</v>
      </c>
      <c r="H32" s="119">
        <v>142781</v>
      </c>
      <c r="I32" s="120">
        <v>69023</v>
      </c>
      <c r="J32" s="143">
        <v>3937747</v>
      </c>
      <c r="K32" s="16"/>
      <c r="L32" s="68"/>
      <c r="M32" s="71"/>
      <c r="N32" s="71"/>
      <c r="O32" s="71"/>
      <c r="P32" s="71"/>
      <c r="Q32" s="71"/>
      <c r="R32" s="71"/>
      <c r="S32" s="71"/>
      <c r="T32" s="72"/>
      <c r="U32" s="68"/>
      <c r="V32" s="71"/>
      <c r="W32" s="71"/>
      <c r="X32" s="71"/>
      <c r="Y32" s="71"/>
      <c r="Z32" s="71"/>
      <c r="AA32" s="71"/>
      <c r="AB32" s="71"/>
      <c r="AC32" s="73"/>
      <c r="AD32" s="71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2:45" x14ac:dyDescent="0.25">
      <c r="B33" s="11">
        <v>2048</v>
      </c>
      <c r="C33" s="119">
        <v>3179364</v>
      </c>
      <c r="D33" s="119">
        <v>328253</v>
      </c>
      <c r="E33" s="119">
        <v>14424</v>
      </c>
      <c r="F33" s="119">
        <v>97308</v>
      </c>
      <c r="G33" s="119">
        <v>128622</v>
      </c>
      <c r="H33" s="119">
        <v>142946</v>
      </c>
      <c r="I33" s="120">
        <v>69660</v>
      </c>
      <c r="J33" s="143">
        <v>3960577</v>
      </c>
      <c r="K33" s="16"/>
      <c r="L33" s="68"/>
      <c r="M33" s="71"/>
      <c r="N33" s="71"/>
      <c r="O33" s="71"/>
      <c r="P33" s="71"/>
      <c r="Q33" s="71"/>
      <c r="R33" s="71"/>
      <c r="S33" s="71"/>
      <c r="T33" s="72"/>
      <c r="U33" s="68"/>
      <c r="V33" s="71"/>
      <c r="W33" s="71"/>
      <c r="X33" s="71"/>
      <c r="Y33" s="71"/>
      <c r="Z33" s="71"/>
      <c r="AA33" s="71"/>
      <c r="AB33" s="71"/>
      <c r="AC33" s="73"/>
      <c r="AD33" s="71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2:45" x14ac:dyDescent="0.25">
      <c r="B34" s="11">
        <v>2049</v>
      </c>
      <c r="C34" s="119">
        <v>3199792</v>
      </c>
      <c r="D34" s="119">
        <v>327827</v>
      </c>
      <c r="E34" s="119">
        <v>14427</v>
      </c>
      <c r="F34" s="119">
        <v>97712</v>
      </c>
      <c r="G34" s="119">
        <v>128233</v>
      </c>
      <c r="H34" s="119">
        <v>143099</v>
      </c>
      <c r="I34" s="120">
        <v>70398</v>
      </c>
      <c r="J34" s="143">
        <v>3981488</v>
      </c>
      <c r="K34" s="16"/>
      <c r="L34" s="68"/>
      <c r="M34" s="71"/>
      <c r="N34" s="71"/>
      <c r="O34" s="71"/>
      <c r="P34" s="71"/>
      <c r="Q34" s="71"/>
      <c r="R34" s="71"/>
      <c r="S34" s="71"/>
      <c r="T34" s="72"/>
      <c r="U34" s="68"/>
      <c r="V34" s="71"/>
      <c r="W34" s="71"/>
      <c r="X34" s="71"/>
      <c r="Y34" s="71"/>
      <c r="Z34" s="71"/>
      <c r="AA34" s="71"/>
      <c r="AB34" s="71"/>
      <c r="AC34" s="73"/>
      <c r="AD34" s="71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</row>
    <row r="35" spans="2:45" x14ac:dyDescent="0.25">
      <c r="B35" s="11">
        <v>2050</v>
      </c>
      <c r="C35" s="130">
        <v>3214306</v>
      </c>
      <c r="D35" s="130">
        <v>327366</v>
      </c>
      <c r="E35" s="130">
        <v>14426</v>
      </c>
      <c r="F35" s="130">
        <v>98124</v>
      </c>
      <c r="G35" s="130">
        <v>127904</v>
      </c>
      <c r="H35" s="130">
        <v>143240</v>
      </c>
      <c r="I35" s="131">
        <v>71234</v>
      </c>
      <c r="J35" s="143">
        <v>3996600</v>
      </c>
      <c r="K35" s="16"/>
      <c r="L35" s="68"/>
      <c r="M35" s="71"/>
      <c r="N35" s="71"/>
      <c r="O35" s="71"/>
      <c r="P35" s="71"/>
      <c r="Q35" s="71"/>
      <c r="R35" s="71"/>
      <c r="S35" s="71"/>
      <c r="T35" s="72"/>
      <c r="U35" s="68"/>
      <c r="V35" s="71"/>
      <c r="W35" s="71"/>
      <c r="X35" s="71"/>
      <c r="Y35" s="71"/>
      <c r="Z35" s="71"/>
      <c r="AA35" s="71"/>
      <c r="AB35" s="71"/>
      <c r="AC35" s="73"/>
      <c r="AD35" s="71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2:45" x14ac:dyDescent="0.25">
      <c r="B36" s="10"/>
      <c r="C36" s="13"/>
      <c r="D36" s="13"/>
      <c r="E36" s="13"/>
      <c r="F36" s="13"/>
      <c r="G36" s="13"/>
      <c r="H36" s="13"/>
      <c r="I36" s="105"/>
      <c r="L36" s="21"/>
      <c r="M36" s="21"/>
      <c r="N36" s="21"/>
      <c r="O36" s="21"/>
      <c r="P36" s="13"/>
      <c r="Q36" s="13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45" x14ac:dyDescent="0.25">
      <c r="B37" s="10"/>
      <c r="C37" s="13"/>
      <c r="D37" s="13"/>
      <c r="E37" s="13"/>
      <c r="F37" s="13"/>
      <c r="G37" s="13"/>
      <c r="H37" s="13"/>
      <c r="I37" s="13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45" ht="18.75" x14ac:dyDescent="0.3">
      <c r="B38" s="12" t="s">
        <v>31</v>
      </c>
      <c r="C38" s="13"/>
      <c r="D38" s="13"/>
      <c r="E38" s="13"/>
      <c r="F38" s="13"/>
      <c r="G38" s="13"/>
      <c r="H38" s="13"/>
      <c r="I38" s="13"/>
    </row>
    <row r="39" spans="2:45" x14ac:dyDescent="0.25">
      <c r="B39" s="10"/>
      <c r="C39" s="13"/>
      <c r="D39" s="13"/>
      <c r="E39" s="13"/>
      <c r="F39" s="13"/>
      <c r="G39" s="13"/>
      <c r="H39" s="13"/>
      <c r="I39" s="13"/>
    </row>
    <row r="40" spans="2:45" x14ac:dyDescent="0.25">
      <c r="B40" s="14"/>
      <c r="C40" s="147" t="s">
        <v>12</v>
      </c>
      <c r="D40" s="147"/>
      <c r="E40" s="147"/>
      <c r="F40" s="147"/>
      <c r="G40" s="147"/>
      <c r="H40" s="147"/>
      <c r="I40" s="147"/>
      <c r="J40" s="147" t="s">
        <v>20</v>
      </c>
      <c r="K40" s="147"/>
      <c r="L40" s="147"/>
      <c r="M40" s="147"/>
      <c r="N40" s="147"/>
      <c r="O40" s="147"/>
      <c r="P40" s="147"/>
      <c r="Q40" s="146" t="s">
        <v>25</v>
      </c>
      <c r="R40" s="146"/>
      <c r="S40" s="146" t="s">
        <v>26</v>
      </c>
      <c r="T40" s="146"/>
      <c r="U40" s="146" t="s">
        <v>65</v>
      </c>
      <c r="V40" s="146"/>
      <c r="W40" s="146"/>
    </row>
    <row r="41" spans="2:45" s="15" customFormat="1" x14ac:dyDescent="0.25">
      <c r="B41" s="27" t="s">
        <v>8</v>
      </c>
      <c r="C41" s="8" t="s">
        <v>14</v>
      </c>
      <c r="D41" s="8" t="s">
        <v>13</v>
      </c>
      <c r="E41" s="8" t="s">
        <v>17</v>
      </c>
      <c r="F41" s="8" t="s">
        <v>19</v>
      </c>
      <c r="G41" s="8" t="s">
        <v>24</v>
      </c>
      <c r="H41" s="8" t="s">
        <v>18</v>
      </c>
      <c r="I41" s="8" t="s">
        <v>15</v>
      </c>
      <c r="J41" s="8" t="s">
        <v>14</v>
      </c>
      <c r="K41" s="8" t="s">
        <v>13</v>
      </c>
      <c r="L41" s="8" t="s">
        <v>17</v>
      </c>
      <c r="M41" s="8" t="s">
        <v>19</v>
      </c>
      <c r="N41" s="8" t="s">
        <v>24</v>
      </c>
      <c r="O41" s="8" t="s">
        <v>18</v>
      </c>
      <c r="P41" s="8" t="s">
        <v>15</v>
      </c>
      <c r="Q41" s="6" t="s">
        <v>14</v>
      </c>
      <c r="R41" s="7" t="s">
        <v>18</v>
      </c>
      <c r="S41" s="6" t="s">
        <v>14</v>
      </c>
      <c r="T41" s="7" t="s">
        <v>18</v>
      </c>
      <c r="U41" s="6" t="s">
        <v>14</v>
      </c>
      <c r="V41" s="7" t="s">
        <v>13</v>
      </c>
      <c r="W41" s="7" t="s">
        <v>18</v>
      </c>
    </row>
    <row r="42" spans="2:45" x14ac:dyDescent="0.25">
      <c r="B42" s="11">
        <v>2022</v>
      </c>
      <c r="C42" s="132">
        <v>1847088</v>
      </c>
      <c r="D42" s="133">
        <v>719928</v>
      </c>
      <c r="E42" s="133">
        <v>15622</v>
      </c>
      <c r="F42" s="133">
        <v>8343</v>
      </c>
      <c r="G42" s="133">
        <v>104037</v>
      </c>
      <c r="H42" s="133">
        <v>44888</v>
      </c>
      <c r="I42" s="134">
        <v>2</v>
      </c>
      <c r="J42" s="135">
        <v>9152</v>
      </c>
      <c r="K42" s="136">
        <v>331613</v>
      </c>
      <c r="L42" s="136">
        <v>1119</v>
      </c>
      <c r="M42" s="136">
        <v>15</v>
      </c>
      <c r="N42" s="136">
        <v>259</v>
      </c>
      <c r="O42" s="136">
        <v>1555</v>
      </c>
      <c r="P42" s="137">
        <v>0</v>
      </c>
      <c r="Q42" s="138">
        <v>187177</v>
      </c>
      <c r="R42" s="134">
        <v>100</v>
      </c>
      <c r="S42" s="135">
        <v>123271</v>
      </c>
      <c r="T42" s="137">
        <v>3822</v>
      </c>
      <c r="U42" s="132">
        <v>37263</v>
      </c>
      <c r="V42" s="133">
        <v>5031</v>
      </c>
      <c r="W42" s="134">
        <v>174</v>
      </c>
    </row>
    <row r="43" spans="2:45" x14ac:dyDescent="0.25">
      <c r="B43" s="11">
        <v>2023</v>
      </c>
      <c r="C43" s="116">
        <v>1801322</v>
      </c>
      <c r="D43" s="116">
        <v>708434</v>
      </c>
      <c r="E43" s="116">
        <v>16386</v>
      </c>
      <c r="F43" s="116">
        <v>9641.0000000000036</v>
      </c>
      <c r="G43" s="116">
        <v>128547</v>
      </c>
      <c r="H43" s="116">
        <v>73892</v>
      </c>
      <c r="I43" s="117">
        <v>3</v>
      </c>
      <c r="J43" s="118">
        <v>8110</v>
      </c>
      <c r="K43" s="119">
        <v>325691</v>
      </c>
      <c r="L43" s="119">
        <v>1495</v>
      </c>
      <c r="M43" s="119">
        <v>15</v>
      </c>
      <c r="N43" s="119">
        <v>518</v>
      </c>
      <c r="O43" s="119">
        <v>2823</v>
      </c>
      <c r="P43" s="120">
        <v>0</v>
      </c>
      <c r="Q43" s="139">
        <v>182093</v>
      </c>
      <c r="R43" s="117">
        <v>193</v>
      </c>
      <c r="S43" s="118">
        <v>122328</v>
      </c>
      <c r="T43" s="120">
        <v>6037</v>
      </c>
      <c r="U43" s="115">
        <v>42180</v>
      </c>
      <c r="V43" s="116">
        <v>5065</v>
      </c>
      <c r="W43" s="117">
        <v>223</v>
      </c>
    </row>
    <row r="44" spans="2:45" x14ac:dyDescent="0.25">
      <c r="B44" s="11">
        <v>2024</v>
      </c>
      <c r="C44" s="116">
        <v>1759486</v>
      </c>
      <c r="D44" s="116">
        <v>696362</v>
      </c>
      <c r="E44" s="116">
        <v>16906</v>
      </c>
      <c r="F44" s="116">
        <v>10890</v>
      </c>
      <c r="G44" s="116">
        <v>151194</v>
      </c>
      <c r="H44" s="116">
        <v>107238</v>
      </c>
      <c r="I44" s="117">
        <v>13</v>
      </c>
      <c r="J44" s="118">
        <v>7242</v>
      </c>
      <c r="K44" s="119">
        <v>319109</v>
      </c>
      <c r="L44" s="119">
        <v>1808</v>
      </c>
      <c r="M44" s="119">
        <v>15</v>
      </c>
      <c r="N44" s="119">
        <v>973</v>
      </c>
      <c r="O44" s="119">
        <v>5078</v>
      </c>
      <c r="P44" s="120">
        <v>0</v>
      </c>
      <c r="Q44" s="139">
        <v>177277</v>
      </c>
      <c r="R44" s="117">
        <v>330</v>
      </c>
      <c r="S44" s="118">
        <v>120954</v>
      </c>
      <c r="T44" s="120">
        <v>8708</v>
      </c>
      <c r="U44" s="115">
        <v>46855</v>
      </c>
      <c r="V44" s="116">
        <v>5077</v>
      </c>
      <c r="W44" s="117">
        <v>230</v>
      </c>
    </row>
    <row r="45" spans="2:45" x14ac:dyDescent="0.25">
      <c r="B45" s="11">
        <v>2025</v>
      </c>
      <c r="C45" s="116">
        <v>1720409</v>
      </c>
      <c r="D45" s="116">
        <v>683674</v>
      </c>
      <c r="E45" s="116">
        <v>17360</v>
      </c>
      <c r="F45" s="116">
        <v>12077</v>
      </c>
      <c r="G45" s="116">
        <v>173155</v>
      </c>
      <c r="H45" s="116">
        <v>147843</v>
      </c>
      <c r="I45" s="117">
        <v>34</v>
      </c>
      <c r="J45" s="118">
        <v>6533</v>
      </c>
      <c r="K45" s="119">
        <v>312557</v>
      </c>
      <c r="L45" s="119">
        <v>2077</v>
      </c>
      <c r="M45" s="119">
        <v>15</v>
      </c>
      <c r="N45" s="119">
        <v>1670</v>
      </c>
      <c r="O45" s="119">
        <v>8526</v>
      </c>
      <c r="P45" s="120">
        <v>0</v>
      </c>
      <c r="Q45" s="139">
        <v>172686</v>
      </c>
      <c r="R45" s="117">
        <v>539</v>
      </c>
      <c r="S45" s="118">
        <v>119065</v>
      </c>
      <c r="T45" s="120">
        <v>11882</v>
      </c>
      <c r="U45" s="115">
        <v>51085</v>
      </c>
      <c r="V45" s="116">
        <v>5065</v>
      </c>
      <c r="W45" s="117">
        <v>284</v>
      </c>
    </row>
    <row r="46" spans="2:45" x14ac:dyDescent="0.25">
      <c r="B46" s="11">
        <v>2026</v>
      </c>
      <c r="C46" s="116">
        <v>1686049.0000000009</v>
      </c>
      <c r="D46" s="116">
        <v>670768</v>
      </c>
      <c r="E46" s="116">
        <v>17676</v>
      </c>
      <c r="F46" s="116">
        <v>13211</v>
      </c>
      <c r="G46" s="116">
        <v>192238</v>
      </c>
      <c r="H46" s="116">
        <v>195675</v>
      </c>
      <c r="I46" s="117">
        <v>78</v>
      </c>
      <c r="J46" s="118">
        <v>5950</v>
      </c>
      <c r="K46" s="119">
        <v>305223</v>
      </c>
      <c r="L46" s="119">
        <v>2276</v>
      </c>
      <c r="M46" s="119">
        <v>15</v>
      </c>
      <c r="N46" s="119">
        <v>2577</v>
      </c>
      <c r="O46" s="119">
        <v>13013</v>
      </c>
      <c r="P46" s="120">
        <v>9</v>
      </c>
      <c r="Q46" s="139">
        <v>168266</v>
      </c>
      <c r="R46" s="117">
        <v>830</v>
      </c>
      <c r="S46" s="118">
        <v>116561</v>
      </c>
      <c r="T46" s="120">
        <v>15303</v>
      </c>
      <c r="U46" s="115">
        <v>54826</v>
      </c>
      <c r="V46" s="116">
        <v>5032</v>
      </c>
      <c r="W46" s="117">
        <v>348</v>
      </c>
    </row>
    <row r="47" spans="2:45" x14ac:dyDescent="0.25">
      <c r="B47" s="11">
        <v>2027</v>
      </c>
      <c r="C47" s="116">
        <v>1644583</v>
      </c>
      <c r="D47" s="116">
        <v>654191</v>
      </c>
      <c r="E47" s="116">
        <v>17715</v>
      </c>
      <c r="F47" s="116">
        <v>14203</v>
      </c>
      <c r="G47" s="116">
        <v>210096</v>
      </c>
      <c r="H47" s="116">
        <v>248388</v>
      </c>
      <c r="I47" s="117">
        <v>236</v>
      </c>
      <c r="J47" s="118">
        <v>5441</v>
      </c>
      <c r="K47" s="119">
        <v>297106</v>
      </c>
      <c r="L47" s="119">
        <v>2407</v>
      </c>
      <c r="M47" s="119">
        <v>15</v>
      </c>
      <c r="N47" s="119">
        <v>3694</v>
      </c>
      <c r="O47" s="119">
        <v>18533</v>
      </c>
      <c r="P47" s="120">
        <v>28</v>
      </c>
      <c r="Q47" s="139">
        <v>163986</v>
      </c>
      <c r="R47" s="117">
        <v>1261</v>
      </c>
      <c r="S47" s="118">
        <v>113684</v>
      </c>
      <c r="T47" s="120">
        <v>19172</v>
      </c>
      <c r="U47" s="115">
        <v>57997</v>
      </c>
      <c r="V47" s="116">
        <v>4978</v>
      </c>
      <c r="W47" s="117">
        <v>421</v>
      </c>
    </row>
    <row r="48" spans="2:45" x14ac:dyDescent="0.25">
      <c r="B48" s="11">
        <v>2028</v>
      </c>
      <c r="C48" s="116">
        <v>1599920</v>
      </c>
      <c r="D48" s="116">
        <v>634983</v>
      </c>
      <c r="E48" s="116">
        <v>17641</v>
      </c>
      <c r="F48" s="116">
        <v>15047</v>
      </c>
      <c r="G48" s="116">
        <v>225600</v>
      </c>
      <c r="H48" s="116">
        <v>310836</v>
      </c>
      <c r="I48" s="117">
        <v>579</v>
      </c>
      <c r="J48" s="118">
        <v>5012</v>
      </c>
      <c r="K48" s="119">
        <v>288206</v>
      </c>
      <c r="L48" s="119">
        <v>2468</v>
      </c>
      <c r="M48" s="119">
        <v>15</v>
      </c>
      <c r="N48" s="119">
        <v>5022</v>
      </c>
      <c r="O48" s="119">
        <v>25082</v>
      </c>
      <c r="P48" s="120">
        <v>56</v>
      </c>
      <c r="Q48" s="139">
        <v>159726</v>
      </c>
      <c r="R48" s="117">
        <v>1854</v>
      </c>
      <c r="S48" s="118">
        <v>110449</v>
      </c>
      <c r="T48" s="120">
        <v>23364</v>
      </c>
      <c r="U48" s="115">
        <v>60545</v>
      </c>
      <c r="V48" s="116">
        <v>4899</v>
      </c>
      <c r="W48" s="117">
        <v>501</v>
      </c>
    </row>
    <row r="49" spans="2:23" x14ac:dyDescent="0.25">
      <c r="B49" s="11">
        <v>2029</v>
      </c>
      <c r="C49" s="116">
        <v>1552327.0000000009</v>
      </c>
      <c r="D49" s="116">
        <v>613660</v>
      </c>
      <c r="E49" s="116">
        <v>17437</v>
      </c>
      <c r="F49" s="116">
        <v>15740</v>
      </c>
      <c r="G49" s="116">
        <v>241426</v>
      </c>
      <c r="H49" s="116">
        <v>385655</v>
      </c>
      <c r="I49" s="117">
        <v>1267</v>
      </c>
      <c r="J49" s="118">
        <v>4643</v>
      </c>
      <c r="K49" s="119">
        <v>278501</v>
      </c>
      <c r="L49" s="119">
        <v>2463</v>
      </c>
      <c r="M49" s="119">
        <v>15</v>
      </c>
      <c r="N49" s="119">
        <v>6555</v>
      </c>
      <c r="O49" s="119">
        <v>32649</v>
      </c>
      <c r="P49" s="120">
        <v>93</v>
      </c>
      <c r="Q49" s="139">
        <v>155484</v>
      </c>
      <c r="R49" s="117">
        <v>2694</v>
      </c>
      <c r="S49" s="118">
        <v>107016</v>
      </c>
      <c r="T49" s="120">
        <v>27701</v>
      </c>
      <c r="U49" s="115">
        <v>62428</v>
      </c>
      <c r="V49" s="116">
        <v>4802</v>
      </c>
      <c r="W49" s="117">
        <v>586</v>
      </c>
    </row>
    <row r="50" spans="2:23" x14ac:dyDescent="0.25">
      <c r="B50" s="11">
        <v>2030</v>
      </c>
      <c r="C50" s="122">
        <v>1489117</v>
      </c>
      <c r="D50" s="122">
        <v>586025</v>
      </c>
      <c r="E50" s="122">
        <v>16724</v>
      </c>
      <c r="F50" s="122">
        <v>16134</v>
      </c>
      <c r="G50" s="122">
        <v>257235</v>
      </c>
      <c r="H50" s="122">
        <v>478673</v>
      </c>
      <c r="I50" s="123">
        <v>2873</v>
      </c>
      <c r="J50" s="124">
        <v>4313</v>
      </c>
      <c r="K50" s="125">
        <v>267979</v>
      </c>
      <c r="L50" s="125">
        <v>2390</v>
      </c>
      <c r="M50" s="125">
        <v>15</v>
      </c>
      <c r="N50" s="125">
        <v>8288</v>
      </c>
      <c r="O50" s="125">
        <v>41221</v>
      </c>
      <c r="P50" s="140">
        <v>140</v>
      </c>
      <c r="Q50" s="141">
        <v>151188</v>
      </c>
      <c r="R50" s="123">
        <v>3831</v>
      </c>
      <c r="S50" s="124">
        <v>103400</v>
      </c>
      <c r="T50" s="140">
        <v>32150</v>
      </c>
      <c r="U50" s="121">
        <v>63607</v>
      </c>
      <c r="V50" s="122">
        <v>4689</v>
      </c>
      <c r="W50" s="123">
        <v>685</v>
      </c>
    </row>
    <row r="51" spans="2:23" x14ac:dyDescent="0.25">
      <c r="B51" s="11">
        <v>2031</v>
      </c>
      <c r="C51" s="116">
        <v>1410713</v>
      </c>
      <c r="D51" s="116">
        <v>552936</v>
      </c>
      <c r="E51" s="116">
        <v>15880</v>
      </c>
      <c r="F51" s="116">
        <v>14569</v>
      </c>
      <c r="G51" s="116">
        <v>270299</v>
      </c>
      <c r="H51" s="116">
        <v>580872</v>
      </c>
      <c r="I51" s="117">
        <v>5481</v>
      </c>
      <c r="J51" s="118">
        <v>4020</v>
      </c>
      <c r="K51" s="119">
        <v>256633</v>
      </c>
      <c r="L51" s="119">
        <v>2311</v>
      </c>
      <c r="M51" s="119">
        <v>14</v>
      </c>
      <c r="N51" s="119">
        <v>9668</v>
      </c>
      <c r="O51" s="119">
        <v>51268</v>
      </c>
      <c r="P51" s="120">
        <v>196</v>
      </c>
      <c r="Q51" s="139">
        <v>146840</v>
      </c>
      <c r="R51" s="117">
        <v>5254</v>
      </c>
      <c r="S51" s="118">
        <v>99701</v>
      </c>
      <c r="T51" s="120">
        <v>36589</v>
      </c>
      <c r="U51" s="115">
        <v>64419</v>
      </c>
      <c r="V51" s="116">
        <v>4564</v>
      </c>
      <c r="W51" s="117">
        <v>805</v>
      </c>
    </row>
    <row r="52" spans="2:23" x14ac:dyDescent="0.25">
      <c r="B52" s="11">
        <v>2032</v>
      </c>
      <c r="C52" s="116">
        <v>1330682</v>
      </c>
      <c r="D52" s="116">
        <v>519648</v>
      </c>
      <c r="E52" s="116">
        <v>14999</v>
      </c>
      <c r="F52" s="116">
        <v>13088</v>
      </c>
      <c r="G52" s="116">
        <v>280957</v>
      </c>
      <c r="H52" s="116">
        <v>689563</v>
      </c>
      <c r="I52" s="117">
        <v>9960</v>
      </c>
      <c r="J52" s="118">
        <v>3747</v>
      </c>
      <c r="K52" s="119">
        <v>244462</v>
      </c>
      <c r="L52" s="119">
        <v>2222</v>
      </c>
      <c r="M52" s="119">
        <v>14</v>
      </c>
      <c r="N52" s="119">
        <v>10685</v>
      </c>
      <c r="O52" s="119">
        <v>62760</v>
      </c>
      <c r="P52" s="120">
        <v>262</v>
      </c>
      <c r="Q52" s="139">
        <v>142401</v>
      </c>
      <c r="R52" s="117">
        <v>6991</v>
      </c>
      <c r="S52" s="118">
        <v>95931</v>
      </c>
      <c r="T52" s="120">
        <v>41069</v>
      </c>
      <c r="U52" s="115">
        <v>64880</v>
      </c>
      <c r="V52" s="116">
        <v>4430</v>
      </c>
      <c r="W52" s="117">
        <v>946</v>
      </c>
    </row>
    <row r="53" spans="2:23" x14ac:dyDescent="0.25">
      <c r="B53" s="11">
        <v>2033</v>
      </c>
      <c r="C53" s="116">
        <v>1252526</v>
      </c>
      <c r="D53" s="116">
        <v>487543</v>
      </c>
      <c r="E53" s="116">
        <v>14116</v>
      </c>
      <c r="F53" s="116">
        <v>11733</v>
      </c>
      <c r="G53" s="116">
        <v>289321</v>
      </c>
      <c r="H53" s="116">
        <v>801174</v>
      </c>
      <c r="I53" s="117">
        <v>17178</v>
      </c>
      <c r="J53" s="118">
        <v>3487</v>
      </c>
      <c r="K53" s="119">
        <v>231475</v>
      </c>
      <c r="L53" s="119">
        <v>2127</v>
      </c>
      <c r="M53" s="119">
        <v>14</v>
      </c>
      <c r="N53" s="119">
        <v>11337</v>
      </c>
      <c r="O53" s="119">
        <v>75657</v>
      </c>
      <c r="P53" s="120">
        <v>337</v>
      </c>
      <c r="Q53" s="139">
        <v>137923</v>
      </c>
      <c r="R53" s="117">
        <v>8981</v>
      </c>
      <c r="S53" s="118">
        <v>92124</v>
      </c>
      <c r="T53" s="120">
        <v>45539</v>
      </c>
      <c r="U53" s="115">
        <v>65027</v>
      </c>
      <c r="V53" s="116">
        <v>4293</v>
      </c>
      <c r="W53" s="117">
        <v>1109</v>
      </c>
    </row>
    <row r="54" spans="2:23" x14ac:dyDescent="0.25">
      <c r="B54" s="11">
        <v>2034</v>
      </c>
      <c r="C54" s="116">
        <v>1172128</v>
      </c>
      <c r="D54" s="116">
        <v>454756</v>
      </c>
      <c r="E54" s="116">
        <v>13191</v>
      </c>
      <c r="F54" s="116">
        <v>10434</v>
      </c>
      <c r="G54" s="116">
        <v>294082</v>
      </c>
      <c r="H54" s="116">
        <v>916227</v>
      </c>
      <c r="I54" s="117">
        <v>25843</v>
      </c>
      <c r="J54" s="118">
        <v>3234</v>
      </c>
      <c r="K54" s="119">
        <v>217681</v>
      </c>
      <c r="L54" s="119">
        <v>2025</v>
      </c>
      <c r="M54" s="119">
        <v>14</v>
      </c>
      <c r="N54" s="119">
        <v>11606</v>
      </c>
      <c r="O54" s="119">
        <v>89836</v>
      </c>
      <c r="P54" s="120">
        <v>514</v>
      </c>
      <c r="Q54" s="139">
        <v>133398</v>
      </c>
      <c r="R54" s="117">
        <v>11224</v>
      </c>
      <c r="S54" s="118">
        <v>88305</v>
      </c>
      <c r="T54" s="120">
        <v>49966</v>
      </c>
      <c r="U54" s="115">
        <v>64882</v>
      </c>
      <c r="V54" s="116">
        <v>4153</v>
      </c>
      <c r="W54" s="117">
        <v>1311</v>
      </c>
    </row>
    <row r="55" spans="2:23" x14ac:dyDescent="0.25">
      <c r="B55" s="11">
        <v>2035</v>
      </c>
      <c r="C55" s="116">
        <v>1088783</v>
      </c>
      <c r="D55" s="116">
        <v>422420</v>
      </c>
      <c r="E55" s="116">
        <v>12258</v>
      </c>
      <c r="F55" s="116">
        <v>9229</v>
      </c>
      <c r="G55" s="116">
        <v>294780</v>
      </c>
      <c r="H55" s="116">
        <v>1039203</v>
      </c>
      <c r="I55" s="117">
        <v>35399</v>
      </c>
      <c r="J55" s="118">
        <v>2982</v>
      </c>
      <c r="K55" s="119">
        <v>203098</v>
      </c>
      <c r="L55" s="119">
        <v>1917</v>
      </c>
      <c r="M55" s="119">
        <v>14</v>
      </c>
      <c r="N55" s="119">
        <v>11495</v>
      </c>
      <c r="O55" s="119">
        <v>105251</v>
      </c>
      <c r="P55" s="120">
        <v>794</v>
      </c>
      <c r="Q55" s="139">
        <v>128897</v>
      </c>
      <c r="R55" s="117">
        <v>13638</v>
      </c>
      <c r="S55" s="118">
        <v>84477</v>
      </c>
      <c r="T55" s="120">
        <v>54354</v>
      </c>
      <c r="U55" s="115">
        <v>64504</v>
      </c>
      <c r="V55" s="116">
        <v>4011</v>
      </c>
      <c r="W55" s="117">
        <v>1555</v>
      </c>
    </row>
    <row r="56" spans="2:23" x14ac:dyDescent="0.25">
      <c r="B56" s="11">
        <v>2036</v>
      </c>
      <c r="C56" s="116">
        <v>1009564</v>
      </c>
      <c r="D56" s="116">
        <v>391402</v>
      </c>
      <c r="E56" s="116">
        <v>11328</v>
      </c>
      <c r="F56" s="116">
        <v>8122.0000000000009</v>
      </c>
      <c r="G56" s="116">
        <v>293940</v>
      </c>
      <c r="H56" s="116">
        <v>1159571</v>
      </c>
      <c r="I56" s="117">
        <v>45548</v>
      </c>
      <c r="J56" s="118">
        <v>2747</v>
      </c>
      <c r="K56" s="119">
        <v>188910</v>
      </c>
      <c r="L56" s="119">
        <v>1803</v>
      </c>
      <c r="M56" s="119">
        <v>14</v>
      </c>
      <c r="N56" s="119">
        <v>11333</v>
      </c>
      <c r="O56" s="119">
        <v>120323</v>
      </c>
      <c r="P56" s="120">
        <v>1174</v>
      </c>
      <c r="Q56" s="139">
        <v>124412</v>
      </c>
      <c r="R56" s="117">
        <v>16221</v>
      </c>
      <c r="S56" s="118">
        <v>80648</v>
      </c>
      <c r="T56" s="120">
        <v>58702</v>
      </c>
      <c r="U56" s="115">
        <v>63956</v>
      </c>
      <c r="V56" s="116">
        <v>3872</v>
      </c>
      <c r="W56" s="117">
        <v>1844</v>
      </c>
    </row>
    <row r="57" spans="2:23" x14ac:dyDescent="0.25">
      <c r="B57" s="11">
        <v>2037</v>
      </c>
      <c r="C57" s="116">
        <v>928956.00000000012</v>
      </c>
      <c r="D57" s="116">
        <v>359513</v>
      </c>
      <c r="E57" s="116">
        <v>10350</v>
      </c>
      <c r="F57" s="116">
        <v>7048.0000000000009</v>
      </c>
      <c r="G57" s="116">
        <v>290852</v>
      </c>
      <c r="H57" s="116">
        <v>1275890</v>
      </c>
      <c r="I57" s="117">
        <v>56268</v>
      </c>
      <c r="J57" s="118">
        <v>2525</v>
      </c>
      <c r="K57" s="119">
        <v>175135</v>
      </c>
      <c r="L57" s="119">
        <v>1687</v>
      </c>
      <c r="M57" s="119">
        <v>13</v>
      </c>
      <c r="N57" s="119">
        <v>11115</v>
      </c>
      <c r="O57" s="119">
        <v>135007</v>
      </c>
      <c r="P57" s="120">
        <v>1655</v>
      </c>
      <c r="Q57" s="139">
        <v>119973</v>
      </c>
      <c r="R57" s="117">
        <v>18935</v>
      </c>
      <c r="S57" s="118">
        <v>76844</v>
      </c>
      <c r="T57" s="120">
        <v>62977</v>
      </c>
      <c r="U57" s="115">
        <v>63295</v>
      </c>
      <c r="V57" s="116">
        <v>3737</v>
      </c>
      <c r="W57" s="117">
        <v>2178</v>
      </c>
    </row>
    <row r="58" spans="2:23" x14ac:dyDescent="0.25">
      <c r="B58" s="11">
        <v>2038</v>
      </c>
      <c r="C58" s="116">
        <v>853292.00000000012</v>
      </c>
      <c r="D58" s="116">
        <v>329608</v>
      </c>
      <c r="E58" s="116">
        <v>9402</v>
      </c>
      <c r="F58" s="116">
        <v>6082.0000000000009</v>
      </c>
      <c r="G58" s="116">
        <v>286369</v>
      </c>
      <c r="H58" s="116">
        <v>1388389</v>
      </c>
      <c r="I58" s="117">
        <v>67631</v>
      </c>
      <c r="J58" s="118">
        <v>2318</v>
      </c>
      <c r="K58" s="119">
        <v>161812</v>
      </c>
      <c r="L58" s="119">
        <v>1570</v>
      </c>
      <c r="M58" s="119">
        <v>12</v>
      </c>
      <c r="N58" s="119">
        <v>10845</v>
      </c>
      <c r="O58" s="119">
        <v>149246</v>
      </c>
      <c r="P58" s="120">
        <v>2238</v>
      </c>
      <c r="Q58" s="139">
        <v>115572</v>
      </c>
      <c r="R58" s="117">
        <v>21776</v>
      </c>
      <c r="S58" s="118">
        <v>73091</v>
      </c>
      <c r="T58" s="120">
        <v>67169</v>
      </c>
      <c r="U58" s="115">
        <v>62536</v>
      </c>
      <c r="V58" s="116">
        <v>3605</v>
      </c>
      <c r="W58" s="117">
        <v>2601</v>
      </c>
    </row>
    <row r="59" spans="2:23" x14ac:dyDescent="0.25">
      <c r="B59" s="11">
        <v>2039</v>
      </c>
      <c r="C59" s="116">
        <v>782406</v>
      </c>
      <c r="D59" s="116">
        <v>301732</v>
      </c>
      <c r="E59" s="116">
        <v>8490</v>
      </c>
      <c r="F59" s="116">
        <v>5222.0000000000009</v>
      </c>
      <c r="G59" s="116">
        <v>280594</v>
      </c>
      <c r="H59" s="116">
        <v>1496514</v>
      </c>
      <c r="I59" s="117">
        <v>79686</v>
      </c>
      <c r="J59" s="118">
        <v>2121</v>
      </c>
      <c r="K59" s="119">
        <v>148980</v>
      </c>
      <c r="L59" s="119">
        <v>1453</v>
      </c>
      <c r="M59" s="119">
        <v>12</v>
      </c>
      <c r="N59" s="119">
        <v>10515</v>
      </c>
      <c r="O59" s="119">
        <v>163078</v>
      </c>
      <c r="P59" s="120">
        <v>2819</v>
      </c>
      <c r="Q59" s="139">
        <v>111207</v>
      </c>
      <c r="R59" s="117">
        <v>24735</v>
      </c>
      <c r="S59" s="118">
        <v>69390</v>
      </c>
      <c r="T59" s="120">
        <v>71263</v>
      </c>
      <c r="U59" s="115">
        <v>61717</v>
      </c>
      <c r="V59" s="116">
        <v>3483</v>
      </c>
      <c r="W59" s="117">
        <v>3121</v>
      </c>
    </row>
    <row r="60" spans="2:23" x14ac:dyDescent="0.25">
      <c r="B60" s="11">
        <v>2040</v>
      </c>
      <c r="C60" s="122">
        <v>717573</v>
      </c>
      <c r="D60" s="122">
        <v>276499</v>
      </c>
      <c r="E60" s="122">
        <v>7642</v>
      </c>
      <c r="F60" s="122">
        <v>4471.0000000000009</v>
      </c>
      <c r="G60" s="122">
        <v>273949</v>
      </c>
      <c r="H60" s="122">
        <v>1600379</v>
      </c>
      <c r="I60" s="123">
        <v>92385</v>
      </c>
      <c r="J60" s="124">
        <v>1934</v>
      </c>
      <c r="K60" s="125">
        <v>136678</v>
      </c>
      <c r="L60" s="125">
        <v>1335</v>
      </c>
      <c r="M60" s="125">
        <v>12</v>
      </c>
      <c r="N60" s="125">
        <v>10128</v>
      </c>
      <c r="O60" s="125">
        <v>176440</v>
      </c>
      <c r="P60" s="140">
        <v>3397</v>
      </c>
      <c r="Q60" s="141">
        <v>106937</v>
      </c>
      <c r="R60" s="123">
        <v>27745</v>
      </c>
      <c r="S60" s="124">
        <v>65763</v>
      </c>
      <c r="T60" s="140">
        <v>75253</v>
      </c>
      <c r="U60" s="121">
        <v>60877</v>
      </c>
      <c r="V60" s="122">
        <v>3367</v>
      </c>
      <c r="W60" s="123">
        <v>3729</v>
      </c>
    </row>
    <row r="61" spans="2:23" x14ac:dyDescent="0.25">
      <c r="B61" s="11">
        <v>2041</v>
      </c>
      <c r="C61" s="116">
        <v>656994</v>
      </c>
      <c r="D61" s="116">
        <v>253157</v>
      </c>
      <c r="E61" s="116">
        <v>6832</v>
      </c>
      <c r="F61" s="116">
        <v>3807</v>
      </c>
      <c r="G61" s="116">
        <v>266279</v>
      </c>
      <c r="H61" s="116">
        <v>1699849</v>
      </c>
      <c r="I61" s="117">
        <v>104907</v>
      </c>
      <c r="J61" s="118">
        <v>1760</v>
      </c>
      <c r="K61" s="119">
        <v>124945</v>
      </c>
      <c r="L61" s="119">
        <v>1220</v>
      </c>
      <c r="M61" s="119">
        <v>12</v>
      </c>
      <c r="N61" s="119">
        <v>9698</v>
      </c>
      <c r="O61" s="119">
        <v>188298</v>
      </c>
      <c r="P61" s="120">
        <v>3931</v>
      </c>
      <c r="Q61" s="139">
        <v>102830</v>
      </c>
      <c r="R61" s="117">
        <v>30728</v>
      </c>
      <c r="S61" s="118">
        <v>62190</v>
      </c>
      <c r="T61" s="120">
        <v>79153</v>
      </c>
      <c r="U61" s="115">
        <v>60041</v>
      </c>
      <c r="V61" s="116">
        <v>3261</v>
      </c>
      <c r="W61" s="117">
        <v>4431</v>
      </c>
    </row>
    <row r="62" spans="2:23" x14ac:dyDescent="0.25">
      <c r="B62" s="11">
        <v>2042</v>
      </c>
      <c r="C62" s="116">
        <v>601885</v>
      </c>
      <c r="D62" s="116">
        <v>232220</v>
      </c>
      <c r="E62" s="116">
        <v>6087</v>
      </c>
      <c r="F62" s="116">
        <v>3236</v>
      </c>
      <c r="G62" s="116">
        <v>258058</v>
      </c>
      <c r="H62" s="116">
        <v>1795350</v>
      </c>
      <c r="I62" s="117">
        <v>117217</v>
      </c>
      <c r="J62" s="118">
        <v>1593</v>
      </c>
      <c r="K62" s="119">
        <v>113816</v>
      </c>
      <c r="L62" s="119">
        <v>1107</v>
      </c>
      <c r="M62" s="119">
        <v>11</v>
      </c>
      <c r="N62" s="119">
        <v>9227</v>
      </c>
      <c r="O62" s="119">
        <v>199558</v>
      </c>
      <c r="P62" s="120">
        <v>4458</v>
      </c>
      <c r="Q62" s="139">
        <v>98878</v>
      </c>
      <c r="R62" s="117">
        <v>33679</v>
      </c>
      <c r="S62" s="118">
        <v>58682</v>
      </c>
      <c r="T62" s="120">
        <v>82957</v>
      </c>
      <c r="U62" s="115">
        <v>59135</v>
      </c>
      <c r="V62" s="116">
        <v>3164</v>
      </c>
      <c r="W62" s="117">
        <v>5321</v>
      </c>
    </row>
    <row r="63" spans="2:23" x14ac:dyDescent="0.25">
      <c r="B63" s="11">
        <v>2043</v>
      </c>
      <c r="C63" s="116">
        <v>554771</v>
      </c>
      <c r="D63" s="116">
        <v>214694</v>
      </c>
      <c r="E63" s="116">
        <v>5442</v>
      </c>
      <c r="F63" s="116">
        <v>2773</v>
      </c>
      <c r="G63" s="116">
        <v>250193</v>
      </c>
      <c r="H63" s="116">
        <v>1888900</v>
      </c>
      <c r="I63" s="117">
        <v>129328</v>
      </c>
      <c r="J63" s="118">
        <v>1435</v>
      </c>
      <c r="K63" s="119">
        <v>103322</v>
      </c>
      <c r="L63" s="119">
        <v>1000</v>
      </c>
      <c r="M63" s="119">
        <v>11</v>
      </c>
      <c r="N63" s="119">
        <v>8723</v>
      </c>
      <c r="O63" s="119">
        <v>210177</v>
      </c>
      <c r="P63" s="120">
        <v>4978</v>
      </c>
      <c r="Q63" s="139">
        <v>95083</v>
      </c>
      <c r="R63" s="117">
        <v>36585</v>
      </c>
      <c r="S63" s="118">
        <v>55289</v>
      </c>
      <c r="T63" s="120">
        <v>86624</v>
      </c>
      <c r="U63" s="115">
        <v>58161</v>
      </c>
      <c r="V63" s="116">
        <v>3077</v>
      </c>
      <c r="W63" s="117">
        <v>6405</v>
      </c>
    </row>
    <row r="64" spans="2:23" x14ac:dyDescent="0.25">
      <c r="B64" s="11">
        <v>2044</v>
      </c>
      <c r="C64" s="116">
        <v>510583.00000000012</v>
      </c>
      <c r="D64" s="116">
        <v>198431</v>
      </c>
      <c r="E64" s="116">
        <v>4838</v>
      </c>
      <c r="F64" s="116">
        <v>2364</v>
      </c>
      <c r="G64" s="116">
        <v>241627</v>
      </c>
      <c r="H64" s="116">
        <v>1977528</v>
      </c>
      <c r="I64" s="117">
        <v>141126</v>
      </c>
      <c r="J64" s="118">
        <v>1288</v>
      </c>
      <c r="K64" s="119">
        <v>93480</v>
      </c>
      <c r="L64" s="119">
        <v>895</v>
      </c>
      <c r="M64" s="119">
        <v>11</v>
      </c>
      <c r="N64" s="119">
        <v>8197</v>
      </c>
      <c r="O64" s="119">
        <v>220116</v>
      </c>
      <c r="P64" s="120">
        <v>5480</v>
      </c>
      <c r="Q64" s="139">
        <v>91449</v>
      </c>
      <c r="R64" s="117">
        <v>39434</v>
      </c>
      <c r="S64" s="118">
        <v>52014</v>
      </c>
      <c r="T64" s="120">
        <v>90145</v>
      </c>
      <c r="U64" s="115">
        <v>57117</v>
      </c>
      <c r="V64" s="116">
        <v>3001</v>
      </c>
      <c r="W64" s="117">
        <v>7680</v>
      </c>
    </row>
    <row r="65" spans="2:25" x14ac:dyDescent="0.25">
      <c r="B65" s="11">
        <v>2045</v>
      </c>
      <c r="C65" s="116">
        <v>469317.00000000012</v>
      </c>
      <c r="D65" s="116">
        <v>183395</v>
      </c>
      <c r="E65" s="116">
        <v>4276</v>
      </c>
      <c r="F65" s="116">
        <v>2006</v>
      </c>
      <c r="G65" s="116">
        <v>232488</v>
      </c>
      <c r="H65" s="116">
        <v>2061870</v>
      </c>
      <c r="I65" s="117">
        <v>152651</v>
      </c>
      <c r="J65" s="118">
        <v>1151</v>
      </c>
      <c r="K65" s="119">
        <v>84307</v>
      </c>
      <c r="L65" s="119">
        <v>798</v>
      </c>
      <c r="M65" s="119">
        <v>11</v>
      </c>
      <c r="N65" s="119">
        <v>7660</v>
      </c>
      <c r="O65" s="119">
        <v>229356</v>
      </c>
      <c r="P65" s="120">
        <v>5968</v>
      </c>
      <c r="Q65" s="139">
        <v>87973</v>
      </c>
      <c r="R65" s="117">
        <v>42221</v>
      </c>
      <c r="S65" s="118">
        <v>48864</v>
      </c>
      <c r="T65" s="120">
        <v>93521</v>
      </c>
      <c r="U65" s="115">
        <v>55998</v>
      </c>
      <c r="V65" s="116">
        <v>2936</v>
      </c>
      <c r="W65" s="117">
        <v>9150</v>
      </c>
    </row>
    <row r="66" spans="2:25" x14ac:dyDescent="0.25">
      <c r="B66" s="11">
        <v>2046</v>
      </c>
      <c r="C66" s="116">
        <v>430868.00000000012</v>
      </c>
      <c r="D66" s="116">
        <v>169493</v>
      </c>
      <c r="E66" s="116">
        <v>3761</v>
      </c>
      <c r="F66" s="116">
        <v>1691</v>
      </c>
      <c r="G66" s="116">
        <v>222848</v>
      </c>
      <c r="H66" s="116">
        <v>2140098</v>
      </c>
      <c r="I66" s="117">
        <v>163671</v>
      </c>
      <c r="J66" s="118">
        <v>1025</v>
      </c>
      <c r="K66" s="119">
        <v>75802</v>
      </c>
      <c r="L66" s="119">
        <v>707</v>
      </c>
      <c r="M66" s="119">
        <v>11</v>
      </c>
      <c r="N66" s="119">
        <v>7120</v>
      </c>
      <c r="O66" s="119">
        <v>237873</v>
      </c>
      <c r="P66" s="120">
        <v>6436</v>
      </c>
      <c r="Q66" s="139">
        <v>84650</v>
      </c>
      <c r="R66" s="117">
        <v>44941</v>
      </c>
      <c r="S66" s="118">
        <v>45847</v>
      </c>
      <c r="T66" s="120">
        <v>96746</v>
      </c>
      <c r="U66" s="115">
        <v>54603</v>
      </c>
      <c r="V66" s="116">
        <v>2878</v>
      </c>
      <c r="W66" s="117">
        <v>11015</v>
      </c>
    </row>
    <row r="67" spans="2:25" x14ac:dyDescent="0.25">
      <c r="B67" s="11">
        <v>2047</v>
      </c>
      <c r="C67" s="116">
        <v>395253.00000000012</v>
      </c>
      <c r="D67" s="116">
        <v>156715</v>
      </c>
      <c r="E67" s="116">
        <v>3288</v>
      </c>
      <c r="F67" s="116">
        <v>1420</v>
      </c>
      <c r="G67" s="116">
        <v>212855</v>
      </c>
      <c r="H67" s="116">
        <v>2213129</v>
      </c>
      <c r="I67" s="117">
        <v>174238</v>
      </c>
      <c r="J67" s="118">
        <v>905</v>
      </c>
      <c r="K67" s="119">
        <v>67966</v>
      </c>
      <c r="L67" s="119">
        <v>623</v>
      </c>
      <c r="M67" s="119">
        <v>11</v>
      </c>
      <c r="N67" s="119">
        <v>6579</v>
      </c>
      <c r="O67" s="119">
        <v>245670</v>
      </c>
      <c r="P67" s="120">
        <v>6882</v>
      </c>
      <c r="Q67" s="139">
        <v>81474</v>
      </c>
      <c r="R67" s="117">
        <v>47599</v>
      </c>
      <c r="S67" s="118">
        <v>42961</v>
      </c>
      <c r="T67" s="120">
        <v>99820</v>
      </c>
      <c r="U67" s="115">
        <v>52920</v>
      </c>
      <c r="V67" s="116">
        <v>2828</v>
      </c>
      <c r="W67" s="117">
        <v>13275</v>
      </c>
    </row>
    <row r="68" spans="2:25" x14ac:dyDescent="0.25">
      <c r="B68" s="11">
        <v>2048</v>
      </c>
      <c r="C68" s="116">
        <v>362406.00000000012</v>
      </c>
      <c r="D68" s="116">
        <v>144984</v>
      </c>
      <c r="E68" s="116">
        <v>2860</v>
      </c>
      <c r="F68" s="116">
        <v>1187</v>
      </c>
      <c r="G68" s="116">
        <v>202612</v>
      </c>
      <c r="H68" s="116">
        <v>2280999</v>
      </c>
      <c r="I68" s="117">
        <v>184316</v>
      </c>
      <c r="J68" s="118">
        <v>800</v>
      </c>
      <c r="K68" s="119">
        <v>60787</v>
      </c>
      <c r="L68" s="119">
        <v>544</v>
      </c>
      <c r="M68" s="119">
        <v>11</v>
      </c>
      <c r="N68" s="119">
        <v>6046</v>
      </c>
      <c r="O68" s="119">
        <v>252761</v>
      </c>
      <c r="P68" s="120">
        <v>7304</v>
      </c>
      <c r="Q68" s="139">
        <v>78431</v>
      </c>
      <c r="R68" s="117">
        <v>50191</v>
      </c>
      <c r="S68" s="118">
        <v>40207</v>
      </c>
      <c r="T68" s="120">
        <v>102739</v>
      </c>
      <c r="U68" s="115">
        <v>50935</v>
      </c>
      <c r="V68" s="116">
        <v>2786</v>
      </c>
      <c r="W68" s="117">
        <v>15939</v>
      </c>
    </row>
    <row r="69" spans="2:25" x14ac:dyDescent="0.25">
      <c r="B69" s="11">
        <v>2049</v>
      </c>
      <c r="C69" s="116">
        <v>332232.00000000012</v>
      </c>
      <c r="D69" s="116">
        <v>134232</v>
      </c>
      <c r="E69" s="116">
        <v>2472</v>
      </c>
      <c r="F69" s="116">
        <v>984.99999999999989</v>
      </c>
      <c r="G69" s="116">
        <v>192211</v>
      </c>
      <c r="H69" s="116">
        <v>2343786</v>
      </c>
      <c r="I69" s="117">
        <v>193874</v>
      </c>
      <c r="J69" s="118">
        <v>702</v>
      </c>
      <c r="K69" s="119">
        <v>54249</v>
      </c>
      <c r="L69" s="119">
        <v>472</v>
      </c>
      <c r="M69" s="119">
        <v>10</v>
      </c>
      <c r="N69" s="119">
        <v>5527</v>
      </c>
      <c r="O69" s="119">
        <v>259167</v>
      </c>
      <c r="P69" s="120">
        <v>7700</v>
      </c>
      <c r="Q69" s="139">
        <v>75524</v>
      </c>
      <c r="R69" s="117">
        <v>52709</v>
      </c>
      <c r="S69" s="118">
        <v>37585</v>
      </c>
      <c r="T69" s="120">
        <v>105514</v>
      </c>
      <c r="U69" s="115">
        <v>48640</v>
      </c>
      <c r="V69" s="116">
        <v>2751</v>
      </c>
      <c r="W69" s="117">
        <v>19007</v>
      </c>
    </row>
    <row r="70" spans="2:25" x14ac:dyDescent="0.25">
      <c r="B70" s="11">
        <v>2050</v>
      </c>
      <c r="C70" s="127">
        <v>303700.00000000012</v>
      </c>
      <c r="D70" s="127">
        <v>124030</v>
      </c>
      <c r="E70" s="127">
        <v>2113</v>
      </c>
      <c r="F70" s="127">
        <v>807.99999999999989</v>
      </c>
      <c r="G70" s="127">
        <v>181349</v>
      </c>
      <c r="H70" s="127">
        <v>2399532</v>
      </c>
      <c r="I70" s="128">
        <v>202774</v>
      </c>
      <c r="J70" s="129">
        <v>612</v>
      </c>
      <c r="K70" s="130">
        <v>48328</v>
      </c>
      <c r="L70" s="130">
        <v>408</v>
      </c>
      <c r="M70" s="130">
        <v>9</v>
      </c>
      <c r="N70" s="130">
        <v>5030</v>
      </c>
      <c r="O70" s="130">
        <v>264911</v>
      </c>
      <c r="P70" s="131">
        <v>8068</v>
      </c>
      <c r="Q70" s="142">
        <v>72752</v>
      </c>
      <c r="R70" s="128">
        <v>55152</v>
      </c>
      <c r="S70" s="129">
        <v>35098</v>
      </c>
      <c r="T70" s="131">
        <v>108142</v>
      </c>
      <c r="U70" s="126">
        <v>46172</v>
      </c>
      <c r="V70" s="127">
        <v>2721</v>
      </c>
      <c r="W70" s="128">
        <v>22341</v>
      </c>
    </row>
    <row r="71" spans="2:25" x14ac:dyDescent="0.25">
      <c r="B71" s="15"/>
      <c r="C71" s="16"/>
      <c r="D71" s="16"/>
      <c r="E71" s="16"/>
      <c r="F71" s="16"/>
      <c r="G71" s="16"/>
      <c r="H71" s="16"/>
      <c r="I71" s="16"/>
      <c r="K71" s="16"/>
      <c r="L71" s="16"/>
      <c r="M71" s="16"/>
      <c r="N71" s="16"/>
      <c r="O71" s="16"/>
      <c r="P71" s="16"/>
      <c r="Q71" s="16"/>
      <c r="S71" s="16"/>
      <c r="T71" s="16"/>
      <c r="U71" s="16"/>
      <c r="V71" s="16"/>
      <c r="W71" s="16"/>
      <c r="X71" s="16"/>
      <c r="Y71" s="16"/>
    </row>
    <row r="72" spans="2:25" x14ac:dyDescent="0.25">
      <c r="B72" s="15"/>
      <c r="C72" s="146" t="s">
        <v>23</v>
      </c>
      <c r="D72" s="146"/>
      <c r="E72" s="146"/>
      <c r="F72" s="146"/>
      <c r="G72" s="146"/>
      <c r="H72" s="146"/>
      <c r="I72" s="146"/>
      <c r="J72" s="144" t="s">
        <v>21</v>
      </c>
      <c r="K72" s="144"/>
      <c r="L72" s="144"/>
      <c r="M72" s="144"/>
      <c r="N72" s="144"/>
      <c r="O72" s="144"/>
      <c r="P72" s="144"/>
      <c r="X72" s="16"/>
      <c r="Y72" s="16"/>
    </row>
    <row r="73" spans="2:25" x14ac:dyDescent="0.25">
      <c r="B73" s="10" t="s">
        <v>8</v>
      </c>
      <c r="C73" s="5" t="s">
        <v>14</v>
      </c>
      <c r="D73" s="5" t="s">
        <v>13</v>
      </c>
      <c r="E73" s="5" t="s">
        <v>17</v>
      </c>
      <c r="F73" s="5" t="s">
        <v>22</v>
      </c>
      <c r="G73" s="5" t="s">
        <v>16</v>
      </c>
      <c r="H73" s="5" t="s">
        <v>18</v>
      </c>
      <c r="I73" s="5" t="s">
        <v>15</v>
      </c>
      <c r="J73" s="8" t="s">
        <v>14</v>
      </c>
      <c r="K73" s="8" t="s">
        <v>13</v>
      </c>
      <c r="L73" s="8" t="s">
        <v>17</v>
      </c>
      <c r="M73" s="8" t="s">
        <v>22</v>
      </c>
      <c r="N73" s="8" t="s">
        <v>24</v>
      </c>
      <c r="O73" s="8" t="s">
        <v>18</v>
      </c>
      <c r="P73" s="8" t="s">
        <v>15</v>
      </c>
      <c r="X73" s="16"/>
      <c r="Y73" s="16"/>
    </row>
    <row r="74" spans="2:25" x14ac:dyDescent="0.25">
      <c r="B74" s="26">
        <v>2022</v>
      </c>
      <c r="C74" s="109">
        <v>2267</v>
      </c>
      <c r="D74" s="110">
        <v>89720</v>
      </c>
      <c r="E74" s="110">
        <v>493</v>
      </c>
      <c r="F74" s="110">
        <v>122</v>
      </c>
      <c r="G74" s="110">
        <v>0</v>
      </c>
      <c r="H74" s="110">
        <v>25</v>
      </c>
      <c r="I74" s="111">
        <v>0</v>
      </c>
      <c r="J74" s="112">
        <v>22</v>
      </c>
      <c r="K74" s="113">
        <v>10467</v>
      </c>
      <c r="L74" s="113">
        <v>68</v>
      </c>
      <c r="M74" s="113">
        <v>0</v>
      </c>
      <c r="N74" s="113">
        <v>2</v>
      </c>
      <c r="O74" s="113">
        <v>550</v>
      </c>
      <c r="P74" s="114">
        <v>0</v>
      </c>
      <c r="X74" s="16"/>
      <c r="Y74" s="16"/>
    </row>
    <row r="75" spans="2:25" x14ac:dyDescent="0.25">
      <c r="B75" s="26">
        <v>2023</v>
      </c>
      <c r="C75" s="115">
        <v>2168</v>
      </c>
      <c r="D75" s="116">
        <v>89523</v>
      </c>
      <c r="E75" s="116">
        <v>756</v>
      </c>
      <c r="F75" s="116">
        <v>120</v>
      </c>
      <c r="G75" s="116">
        <v>0</v>
      </c>
      <c r="H75" s="116">
        <v>135</v>
      </c>
      <c r="I75" s="117">
        <v>0</v>
      </c>
      <c r="J75" s="118">
        <v>18</v>
      </c>
      <c r="K75" s="119">
        <v>10282</v>
      </c>
      <c r="L75" s="119">
        <v>81</v>
      </c>
      <c r="M75" s="119">
        <v>0</v>
      </c>
      <c r="N75" s="119">
        <v>2</v>
      </c>
      <c r="O75" s="119">
        <v>851</v>
      </c>
      <c r="P75" s="120">
        <v>0</v>
      </c>
      <c r="X75" s="16"/>
      <c r="Y75" s="16"/>
    </row>
    <row r="76" spans="2:25" x14ac:dyDescent="0.25">
      <c r="B76" s="26">
        <v>2024</v>
      </c>
      <c r="C76" s="115">
        <v>2074</v>
      </c>
      <c r="D76" s="116">
        <v>89388</v>
      </c>
      <c r="E76" s="116">
        <v>1008</v>
      </c>
      <c r="F76" s="116">
        <v>118</v>
      </c>
      <c r="G76" s="116">
        <v>0</v>
      </c>
      <c r="H76" s="116">
        <v>192</v>
      </c>
      <c r="I76" s="117">
        <v>0</v>
      </c>
      <c r="J76" s="118">
        <v>15</v>
      </c>
      <c r="K76" s="119">
        <v>10096</v>
      </c>
      <c r="L76" s="119">
        <v>94</v>
      </c>
      <c r="M76" s="119">
        <v>0</v>
      </c>
      <c r="N76" s="119">
        <v>2</v>
      </c>
      <c r="O76" s="119">
        <v>1170</v>
      </c>
      <c r="P76" s="120">
        <v>0</v>
      </c>
      <c r="X76" s="16"/>
      <c r="Y76" s="16"/>
    </row>
    <row r="77" spans="2:25" x14ac:dyDescent="0.25">
      <c r="B77" s="26">
        <v>2025</v>
      </c>
      <c r="C77" s="115">
        <v>1989</v>
      </c>
      <c r="D77" s="116">
        <v>89254</v>
      </c>
      <c r="E77" s="116">
        <v>1255</v>
      </c>
      <c r="F77" s="116">
        <v>115</v>
      </c>
      <c r="G77" s="116">
        <v>0</v>
      </c>
      <c r="H77" s="116">
        <v>265</v>
      </c>
      <c r="I77" s="117">
        <v>1</v>
      </c>
      <c r="J77" s="118">
        <v>13</v>
      </c>
      <c r="K77" s="119">
        <v>9899</v>
      </c>
      <c r="L77" s="119">
        <v>108</v>
      </c>
      <c r="M77" s="119">
        <v>0</v>
      </c>
      <c r="N77" s="119">
        <v>2</v>
      </c>
      <c r="O77" s="119">
        <v>1507</v>
      </c>
      <c r="P77" s="120">
        <v>0</v>
      </c>
      <c r="X77" s="16"/>
      <c r="Y77" s="16"/>
    </row>
    <row r="78" spans="2:25" x14ac:dyDescent="0.25">
      <c r="B78" s="26">
        <v>2026</v>
      </c>
      <c r="C78" s="115">
        <v>1906</v>
      </c>
      <c r="D78" s="116">
        <v>89112</v>
      </c>
      <c r="E78" s="116">
        <v>1498</v>
      </c>
      <c r="F78" s="116">
        <v>112</v>
      </c>
      <c r="G78" s="116">
        <v>0</v>
      </c>
      <c r="H78" s="116">
        <v>361</v>
      </c>
      <c r="I78" s="117">
        <v>3</v>
      </c>
      <c r="J78" s="118">
        <v>12</v>
      </c>
      <c r="K78" s="119">
        <v>9699</v>
      </c>
      <c r="L78" s="119">
        <v>121</v>
      </c>
      <c r="M78" s="119">
        <v>0</v>
      </c>
      <c r="N78" s="119">
        <v>2</v>
      </c>
      <c r="O78" s="119">
        <v>1860</v>
      </c>
      <c r="P78" s="120">
        <v>0</v>
      </c>
      <c r="X78" s="16"/>
      <c r="Y78" s="16"/>
    </row>
    <row r="79" spans="2:25" x14ac:dyDescent="0.25">
      <c r="B79" s="26">
        <v>2027</v>
      </c>
      <c r="C79" s="115">
        <v>1813</v>
      </c>
      <c r="D79" s="116">
        <v>88965</v>
      </c>
      <c r="E79" s="116">
        <v>1732</v>
      </c>
      <c r="F79" s="116">
        <v>108</v>
      </c>
      <c r="G79" s="116">
        <v>0</v>
      </c>
      <c r="H79" s="116">
        <v>480</v>
      </c>
      <c r="I79" s="117">
        <v>6</v>
      </c>
      <c r="J79" s="118">
        <v>11</v>
      </c>
      <c r="K79" s="119">
        <v>9492</v>
      </c>
      <c r="L79" s="119">
        <v>135</v>
      </c>
      <c r="M79" s="119">
        <v>0</v>
      </c>
      <c r="N79" s="119">
        <v>2</v>
      </c>
      <c r="O79" s="119">
        <v>2231</v>
      </c>
      <c r="P79" s="120">
        <v>0</v>
      </c>
      <c r="X79" s="16"/>
      <c r="Y79" s="16"/>
    </row>
    <row r="80" spans="2:25" x14ac:dyDescent="0.25">
      <c r="B80" s="26">
        <v>2028</v>
      </c>
      <c r="C80" s="115">
        <v>1719</v>
      </c>
      <c r="D80" s="116">
        <v>88813</v>
      </c>
      <c r="E80" s="116">
        <v>1957</v>
      </c>
      <c r="F80" s="116">
        <v>105</v>
      </c>
      <c r="G80" s="116">
        <v>0</v>
      </c>
      <c r="H80" s="116">
        <v>620</v>
      </c>
      <c r="I80" s="117">
        <v>10</v>
      </c>
      <c r="J80" s="118">
        <v>11</v>
      </c>
      <c r="K80" s="119">
        <v>9277</v>
      </c>
      <c r="L80" s="119">
        <v>149</v>
      </c>
      <c r="M80" s="119">
        <v>0</v>
      </c>
      <c r="N80" s="119">
        <v>2</v>
      </c>
      <c r="O80" s="119">
        <v>2616</v>
      </c>
      <c r="P80" s="120">
        <v>0</v>
      </c>
      <c r="X80" s="16"/>
      <c r="Y80" s="16"/>
    </row>
    <row r="81" spans="2:25" x14ac:dyDescent="0.25">
      <c r="B81" s="26">
        <v>2029</v>
      </c>
      <c r="C81" s="115">
        <v>1623</v>
      </c>
      <c r="D81" s="116">
        <v>88662</v>
      </c>
      <c r="E81" s="116">
        <v>2175</v>
      </c>
      <c r="F81" s="116">
        <v>101</v>
      </c>
      <c r="G81" s="116">
        <v>0</v>
      </c>
      <c r="H81" s="116">
        <v>783</v>
      </c>
      <c r="I81" s="117">
        <v>15</v>
      </c>
      <c r="J81" s="118">
        <v>11</v>
      </c>
      <c r="K81" s="119">
        <v>9060</v>
      </c>
      <c r="L81" s="119">
        <v>164</v>
      </c>
      <c r="M81" s="119">
        <v>0</v>
      </c>
      <c r="N81" s="119">
        <v>2</v>
      </c>
      <c r="O81" s="119">
        <v>3013</v>
      </c>
      <c r="P81" s="120">
        <v>0</v>
      </c>
      <c r="X81" s="16"/>
      <c r="Y81" s="16"/>
    </row>
    <row r="82" spans="2:25" x14ac:dyDescent="0.25">
      <c r="B82" s="26">
        <v>2030</v>
      </c>
      <c r="C82" s="121">
        <v>1530</v>
      </c>
      <c r="D82" s="122">
        <v>88500</v>
      </c>
      <c r="E82" s="122">
        <v>2382</v>
      </c>
      <c r="F82" s="122">
        <v>97</v>
      </c>
      <c r="G82" s="122">
        <v>0</v>
      </c>
      <c r="H82" s="122">
        <v>972</v>
      </c>
      <c r="I82" s="123">
        <v>25</v>
      </c>
      <c r="J82" s="124">
        <v>11</v>
      </c>
      <c r="K82" s="125">
        <v>8837</v>
      </c>
      <c r="L82" s="125">
        <v>180</v>
      </c>
      <c r="M82" s="119">
        <v>0</v>
      </c>
      <c r="N82" s="125">
        <v>2</v>
      </c>
      <c r="O82" s="125">
        <v>3424</v>
      </c>
      <c r="P82" s="120">
        <v>1</v>
      </c>
      <c r="X82" s="16"/>
      <c r="Y82" s="16"/>
    </row>
    <row r="83" spans="2:25" x14ac:dyDescent="0.25">
      <c r="B83" s="26">
        <v>2031</v>
      </c>
      <c r="C83" s="115">
        <v>1439</v>
      </c>
      <c r="D83" s="116">
        <v>88301</v>
      </c>
      <c r="E83" s="116">
        <v>2602</v>
      </c>
      <c r="F83" s="116">
        <v>93</v>
      </c>
      <c r="G83" s="116">
        <v>0</v>
      </c>
      <c r="H83" s="116">
        <v>1192</v>
      </c>
      <c r="I83" s="117">
        <v>39</v>
      </c>
      <c r="J83" s="118">
        <v>12</v>
      </c>
      <c r="K83" s="119">
        <v>8613</v>
      </c>
      <c r="L83" s="119">
        <v>195</v>
      </c>
      <c r="M83" s="119">
        <v>0</v>
      </c>
      <c r="N83" s="119">
        <v>2</v>
      </c>
      <c r="O83" s="119">
        <v>3830</v>
      </c>
      <c r="P83" s="120">
        <v>2</v>
      </c>
      <c r="X83" s="16"/>
      <c r="Y83" s="16"/>
    </row>
    <row r="84" spans="2:25" x14ac:dyDescent="0.25">
      <c r="B84" s="26">
        <v>2032</v>
      </c>
      <c r="C84" s="115">
        <v>1347</v>
      </c>
      <c r="D84" s="116">
        <v>88068</v>
      </c>
      <c r="E84" s="116">
        <v>2835</v>
      </c>
      <c r="F84" s="116">
        <v>87</v>
      </c>
      <c r="G84" s="116">
        <v>0</v>
      </c>
      <c r="H84" s="116">
        <v>1442</v>
      </c>
      <c r="I84" s="117">
        <v>57</v>
      </c>
      <c r="J84" s="118">
        <v>13</v>
      </c>
      <c r="K84" s="119">
        <v>8383</v>
      </c>
      <c r="L84" s="119">
        <v>211</v>
      </c>
      <c r="M84" s="119">
        <v>0</v>
      </c>
      <c r="N84" s="119">
        <v>2</v>
      </c>
      <c r="O84" s="119">
        <v>4232</v>
      </c>
      <c r="P84" s="120">
        <v>4</v>
      </c>
      <c r="X84" s="16"/>
      <c r="Y84" s="16"/>
    </row>
    <row r="85" spans="2:25" x14ac:dyDescent="0.25">
      <c r="B85" s="26">
        <v>2033</v>
      </c>
      <c r="C85" s="115">
        <v>1261</v>
      </c>
      <c r="D85" s="116">
        <v>87808</v>
      </c>
      <c r="E85" s="116">
        <v>3081</v>
      </c>
      <c r="F85" s="116">
        <v>83</v>
      </c>
      <c r="G85" s="116">
        <v>0</v>
      </c>
      <c r="H85" s="116">
        <v>1720</v>
      </c>
      <c r="I85" s="117">
        <v>80</v>
      </c>
      <c r="J85" s="118">
        <v>14</v>
      </c>
      <c r="K85" s="119">
        <v>8155</v>
      </c>
      <c r="L85" s="119">
        <v>226</v>
      </c>
      <c r="M85" s="119">
        <v>0</v>
      </c>
      <c r="N85" s="119">
        <v>2</v>
      </c>
      <c r="O85" s="119">
        <v>4626</v>
      </c>
      <c r="P85" s="120">
        <v>6</v>
      </c>
      <c r="X85" s="16"/>
      <c r="Y85" s="16"/>
    </row>
    <row r="86" spans="2:25" x14ac:dyDescent="0.25">
      <c r="B86" s="26">
        <v>2034</v>
      </c>
      <c r="C86" s="115">
        <v>1176</v>
      </c>
      <c r="D86" s="116">
        <v>87523</v>
      </c>
      <c r="E86" s="116">
        <v>3343</v>
      </c>
      <c r="F86" s="116">
        <v>80</v>
      </c>
      <c r="G86" s="116">
        <v>0</v>
      </c>
      <c r="H86" s="116">
        <v>2023</v>
      </c>
      <c r="I86" s="117">
        <v>107</v>
      </c>
      <c r="J86" s="118">
        <v>15</v>
      </c>
      <c r="K86" s="119">
        <v>7919</v>
      </c>
      <c r="L86" s="119">
        <v>240</v>
      </c>
      <c r="M86" s="119">
        <v>0</v>
      </c>
      <c r="N86" s="119">
        <v>2</v>
      </c>
      <c r="O86" s="119">
        <v>5012</v>
      </c>
      <c r="P86" s="120">
        <v>8</v>
      </c>
      <c r="X86" s="16"/>
      <c r="Y86" s="16"/>
    </row>
    <row r="87" spans="2:25" x14ac:dyDescent="0.25">
      <c r="B87" s="26">
        <v>2035</v>
      </c>
      <c r="C87" s="115">
        <v>1074</v>
      </c>
      <c r="D87" s="116">
        <v>86912</v>
      </c>
      <c r="E87" s="116">
        <v>3606</v>
      </c>
      <c r="F87" s="116">
        <v>71</v>
      </c>
      <c r="G87" s="116">
        <v>0</v>
      </c>
      <c r="H87" s="116">
        <v>2346</v>
      </c>
      <c r="I87" s="117">
        <v>138</v>
      </c>
      <c r="J87" s="118">
        <v>16</v>
      </c>
      <c r="K87" s="119">
        <v>7693</v>
      </c>
      <c r="L87" s="119">
        <v>252</v>
      </c>
      <c r="M87" s="119">
        <v>0</v>
      </c>
      <c r="N87" s="119">
        <v>2</v>
      </c>
      <c r="O87" s="119">
        <v>5387</v>
      </c>
      <c r="P87" s="120">
        <v>10</v>
      </c>
      <c r="X87" s="16"/>
      <c r="Y87" s="16"/>
    </row>
    <row r="88" spans="2:25" x14ac:dyDescent="0.25">
      <c r="B88" s="26">
        <v>2036</v>
      </c>
      <c r="C88" s="115">
        <v>983</v>
      </c>
      <c r="D88" s="116">
        <v>86326</v>
      </c>
      <c r="E88" s="116">
        <v>3889</v>
      </c>
      <c r="F88" s="116">
        <v>64</v>
      </c>
      <c r="G88" s="116">
        <v>0</v>
      </c>
      <c r="H88" s="116">
        <v>2692</v>
      </c>
      <c r="I88" s="117">
        <v>173</v>
      </c>
      <c r="J88" s="118">
        <v>16</v>
      </c>
      <c r="K88" s="119">
        <v>7471</v>
      </c>
      <c r="L88" s="119">
        <v>263</v>
      </c>
      <c r="M88" s="119">
        <v>0</v>
      </c>
      <c r="N88" s="119">
        <v>2</v>
      </c>
      <c r="O88" s="119">
        <v>5750</v>
      </c>
      <c r="P88" s="120">
        <v>12</v>
      </c>
      <c r="X88" s="16"/>
      <c r="Y88" s="16"/>
    </row>
    <row r="89" spans="2:25" x14ac:dyDescent="0.25">
      <c r="B89" s="26">
        <v>2037</v>
      </c>
      <c r="C89" s="115">
        <v>897</v>
      </c>
      <c r="D89" s="116">
        <v>85763</v>
      </c>
      <c r="E89" s="116">
        <v>4184</v>
      </c>
      <c r="F89" s="116">
        <v>59</v>
      </c>
      <c r="G89" s="116">
        <v>0</v>
      </c>
      <c r="H89" s="116">
        <v>3055</v>
      </c>
      <c r="I89" s="117">
        <v>212</v>
      </c>
      <c r="J89" s="118">
        <v>17</v>
      </c>
      <c r="K89" s="119">
        <v>7250</v>
      </c>
      <c r="L89" s="119">
        <v>271</v>
      </c>
      <c r="M89" s="119">
        <v>0</v>
      </c>
      <c r="N89" s="119">
        <v>2</v>
      </c>
      <c r="O89" s="119">
        <v>6102</v>
      </c>
      <c r="P89" s="120">
        <v>15</v>
      </c>
      <c r="X89" s="16"/>
      <c r="Y89" s="16"/>
    </row>
    <row r="90" spans="2:25" x14ac:dyDescent="0.25">
      <c r="B90" s="26">
        <v>2038</v>
      </c>
      <c r="C90" s="115">
        <v>817</v>
      </c>
      <c r="D90" s="116">
        <v>85221</v>
      </c>
      <c r="E90" s="116">
        <v>4489</v>
      </c>
      <c r="F90" s="116">
        <v>56</v>
      </c>
      <c r="G90" s="116">
        <v>0</v>
      </c>
      <c r="H90" s="116">
        <v>3439</v>
      </c>
      <c r="I90" s="117">
        <v>256</v>
      </c>
      <c r="J90" s="118">
        <v>18</v>
      </c>
      <c r="K90" s="119">
        <v>7034</v>
      </c>
      <c r="L90" s="119">
        <v>280</v>
      </c>
      <c r="M90" s="119">
        <v>0</v>
      </c>
      <c r="N90" s="119">
        <v>2</v>
      </c>
      <c r="O90" s="119">
        <v>6439</v>
      </c>
      <c r="P90" s="120">
        <v>18</v>
      </c>
      <c r="X90" s="16"/>
      <c r="Y90" s="16"/>
    </row>
    <row r="91" spans="2:25" x14ac:dyDescent="0.25">
      <c r="B91" s="26">
        <v>2039</v>
      </c>
      <c r="C91" s="115">
        <v>740</v>
      </c>
      <c r="D91" s="116">
        <v>84687</v>
      </c>
      <c r="E91" s="116">
        <v>4809</v>
      </c>
      <c r="F91" s="116">
        <v>53</v>
      </c>
      <c r="G91" s="116">
        <v>0</v>
      </c>
      <c r="H91" s="116">
        <v>3842</v>
      </c>
      <c r="I91" s="117">
        <v>304</v>
      </c>
      <c r="J91" s="118">
        <v>19</v>
      </c>
      <c r="K91" s="119">
        <v>6820</v>
      </c>
      <c r="L91" s="119">
        <v>289</v>
      </c>
      <c r="M91" s="119">
        <v>0</v>
      </c>
      <c r="N91" s="119">
        <v>2</v>
      </c>
      <c r="O91" s="119">
        <v>6763</v>
      </c>
      <c r="P91" s="120">
        <v>21</v>
      </c>
      <c r="X91" s="16"/>
      <c r="Y91" s="16"/>
    </row>
    <row r="92" spans="2:25" x14ac:dyDescent="0.25">
      <c r="B92" s="26">
        <v>2040</v>
      </c>
      <c r="C92" s="121">
        <v>667</v>
      </c>
      <c r="D92" s="122">
        <v>84165</v>
      </c>
      <c r="E92" s="122">
        <v>5137</v>
      </c>
      <c r="F92" s="122">
        <v>49</v>
      </c>
      <c r="G92" s="122">
        <v>0</v>
      </c>
      <c r="H92" s="122">
        <v>4266</v>
      </c>
      <c r="I92" s="123">
        <v>356</v>
      </c>
      <c r="J92" s="124">
        <v>20</v>
      </c>
      <c r="K92" s="125">
        <v>6619</v>
      </c>
      <c r="L92" s="125">
        <v>296</v>
      </c>
      <c r="M92" s="119">
        <v>0</v>
      </c>
      <c r="N92" s="125">
        <v>2</v>
      </c>
      <c r="O92" s="125">
        <v>7071</v>
      </c>
      <c r="P92" s="120">
        <v>24</v>
      </c>
      <c r="X92" s="16"/>
      <c r="Y92" s="16"/>
    </row>
    <row r="93" spans="2:25" x14ac:dyDescent="0.25">
      <c r="B93" s="26">
        <v>2041</v>
      </c>
      <c r="C93" s="115">
        <v>599</v>
      </c>
      <c r="D93" s="116">
        <v>83641</v>
      </c>
      <c r="E93" s="116">
        <v>5476</v>
      </c>
      <c r="F93" s="116">
        <v>47</v>
      </c>
      <c r="G93" s="116">
        <v>0</v>
      </c>
      <c r="H93" s="116">
        <v>4704</v>
      </c>
      <c r="I93" s="117">
        <v>413</v>
      </c>
      <c r="J93" s="118">
        <v>21</v>
      </c>
      <c r="K93" s="119">
        <v>6427</v>
      </c>
      <c r="L93" s="119">
        <v>303</v>
      </c>
      <c r="M93" s="119">
        <v>0</v>
      </c>
      <c r="N93" s="119">
        <v>2</v>
      </c>
      <c r="O93" s="119">
        <v>7363</v>
      </c>
      <c r="P93" s="120">
        <v>28</v>
      </c>
      <c r="X93" s="16"/>
      <c r="Y93" s="16"/>
    </row>
    <row r="94" spans="2:25" x14ac:dyDescent="0.25">
      <c r="B94" s="26">
        <v>2042</v>
      </c>
      <c r="C94" s="115">
        <v>538</v>
      </c>
      <c r="D94" s="116">
        <v>83124</v>
      </c>
      <c r="E94" s="116">
        <v>5824</v>
      </c>
      <c r="F94" s="116">
        <v>44</v>
      </c>
      <c r="G94" s="116">
        <v>0</v>
      </c>
      <c r="H94" s="116">
        <v>5162</v>
      </c>
      <c r="I94" s="117">
        <v>472</v>
      </c>
      <c r="J94" s="118">
        <v>22</v>
      </c>
      <c r="K94" s="119">
        <v>6240</v>
      </c>
      <c r="L94" s="119">
        <v>310</v>
      </c>
      <c r="M94" s="119">
        <v>0</v>
      </c>
      <c r="N94" s="119">
        <v>2</v>
      </c>
      <c r="O94" s="119">
        <v>7642</v>
      </c>
      <c r="P94" s="120">
        <v>32</v>
      </c>
      <c r="X94" s="16"/>
      <c r="Y94" s="16"/>
    </row>
    <row r="95" spans="2:25" x14ac:dyDescent="0.25">
      <c r="B95" s="26">
        <v>2043</v>
      </c>
      <c r="C95" s="115">
        <v>479</v>
      </c>
      <c r="D95" s="116">
        <v>82608</v>
      </c>
      <c r="E95" s="116">
        <v>6187</v>
      </c>
      <c r="F95" s="116">
        <v>42</v>
      </c>
      <c r="G95" s="116">
        <v>0</v>
      </c>
      <c r="H95" s="116">
        <v>5633</v>
      </c>
      <c r="I95" s="117">
        <v>534</v>
      </c>
      <c r="J95" s="118">
        <v>23</v>
      </c>
      <c r="K95" s="119">
        <v>6058</v>
      </c>
      <c r="L95" s="119">
        <v>315</v>
      </c>
      <c r="M95" s="119">
        <v>0</v>
      </c>
      <c r="N95" s="119">
        <v>2</v>
      </c>
      <c r="O95" s="119">
        <v>7866</v>
      </c>
      <c r="P95" s="120">
        <v>36</v>
      </c>
      <c r="X95" s="16"/>
      <c r="Y95" s="16"/>
    </row>
    <row r="96" spans="2:25" x14ac:dyDescent="0.25">
      <c r="B96" s="26">
        <v>2044</v>
      </c>
      <c r="C96" s="115">
        <v>425</v>
      </c>
      <c r="D96" s="116">
        <v>82078</v>
      </c>
      <c r="E96" s="116">
        <v>6556</v>
      </c>
      <c r="F96" s="116">
        <v>39</v>
      </c>
      <c r="G96" s="116">
        <v>0</v>
      </c>
      <c r="H96" s="116">
        <v>6116</v>
      </c>
      <c r="I96" s="117">
        <v>600</v>
      </c>
      <c r="J96" s="118">
        <v>24</v>
      </c>
      <c r="K96" s="119">
        <v>5881</v>
      </c>
      <c r="L96" s="119">
        <v>319</v>
      </c>
      <c r="M96" s="119">
        <v>0</v>
      </c>
      <c r="N96" s="119">
        <v>2</v>
      </c>
      <c r="O96" s="119">
        <v>8076</v>
      </c>
      <c r="P96" s="120">
        <v>40</v>
      </c>
      <c r="X96" s="16"/>
      <c r="Y96" s="16"/>
    </row>
    <row r="97" spans="1:27" x14ac:dyDescent="0.25">
      <c r="B97" s="26">
        <v>2045</v>
      </c>
      <c r="C97" s="115">
        <v>376</v>
      </c>
      <c r="D97" s="116">
        <v>81535</v>
      </c>
      <c r="E97" s="116">
        <v>6935</v>
      </c>
      <c r="F97" s="116">
        <v>37</v>
      </c>
      <c r="G97" s="116">
        <v>0</v>
      </c>
      <c r="H97" s="116">
        <v>6612</v>
      </c>
      <c r="I97" s="117">
        <v>670</v>
      </c>
      <c r="J97" s="118">
        <v>25</v>
      </c>
      <c r="K97" s="119">
        <v>5711</v>
      </c>
      <c r="L97" s="119">
        <v>324</v>
      </c>
      <c r="M97" s="119">
        <v>0</v>
      </c>
      <c r="N97" s="119">
        <v>2</v>
      </c>
      <c r="O97" s="119">
        <v>8268</v>
      </c>
      <c r="P97" s="120">
        <v>44</v>
      </c>
      <c r="X97" s="16"/>
      <c r="Y97" s="16"/>
    </row>
    <row r="98" spans="1:27" x14ac:dyDescent="0.25">
      <c r="B98" s="26">
        <v>2046</v>
      </c>
      <c r="C98" s="115">
        <v>332</v>
      </c>
      <c r="D98" s="116">
        <v>80976</v>
      </c>
      <c r="E98" s="116">
        <v>7326</v>
      </c>
      <c r="F98" s="116">
        <v>35</v>
      </c>
      <c r="G98" s="116">
        <v>0</v>
      </c>
      <c r="H98" s="116">
        <v>7122</v>
      </c>
      <c r="I98" s="117">
        <v>745</v>
      </c>
      <c r="J98" s="118">
        <v>26</v>
      </c>
      <c r="K98" s="119">
        <v>5551</v>
      </c>
      <c r="L98" s="119">
        <v>328</v>
      </c>
      <c r="M98" s="119">
        <v>0</v>
      </c>
      <c r="N98" s="119">
        <v>2</v>
      </c>
      <c r="O98" s="119">
        <v>8444</v>
      </c>
      <c r="P98" s="120">
        <v>48</v>
      </c>
      <c r="X98" s="16"/>
      <c r="Y98" s="16"/>
    </row>
    <row r="99" spans="1:27" x14ac:dyDescent="0.25">
      <c r="B99" s="26">
        <v>2047</v>
      </c>
      <c r="C99" s="115">
        <v>293</v>
      </c>
      <c r="D99" s="116">
        <v>80403</v>
      </c>
      <c r="E99" s="116">
        <v>7721</v>
      </c>
      <c r="F99" s="116">
        <v>34</v>
      </c>
      <c r="G99" s="116">
        <v>0</v>
      </c>
      <c r="H99" s="116">
        <v>7645</v>
      </c>
      <c r="I99" s="117">
        <v>824</v>
      </c>
      <c r="J99" s="118">
        <v>27</v>
      </c>
      <c r="K99" s="119">
        <v>5394</v>
      </c>
      <c r="L99" s="119">
        <v>332</v>
      </c>
      <c r="M99" s="119">
        <v>0</v>
      </c>
      <c r="N99" s="119">
        <v>2</v>
      </c>
      <c r="O99" s="119">
        <v>8609</v>
      </c>
      <c r="P99" s="120">
        <v>52</v>
      </c>
      <c r="X99" s="16"/>
      <c r="Y99" s="16"/>
    </row>
    <row r="100" spans="1:27" x14ac:dyDescent="0.25">
      <c r="B100" s="26">
        <v>2048</v>
      </c>
      <c r="C100" s="115">
        <v>259</v>
      </c>
      <c r="D100" s="116">
        <v>79812</v>
      </c>
      <c r="E100" s="116">
        <v>8123</v>
      </c>
      <c r="F100" s="116">
        <v>33</v>
      </c>
      <c r="G100" s="116">
        <v>0</v>
      </c>
      <c r="H100" s="116">
        <v>8173</v>
      </c>
      <c r="I100" s="117">
        <v>908</v>
      </c>
      <c r="J100" s="118">
        <v>28</v>
      </c>
      <c r="K100" s="119">
        <v>5239</v>
      </c>
      <c r="L100" s="119">
        <v>336</v>
      </c>
      <c r="M100" s="119">
        <v>0</v>
      </c>
      <c r="N100" s="119">
        <v>2</v>
      </c>
      <c r="O100" s="119">
        <v>8762</v>
      </c>
      <c r="P100" s="120">
        <v>57</v>
      </c>
      <c r="X100" s="16"/>
      <c r="Y100" s="16"/>
    </row>
    <row r="101" spans="1:27" x14ac:dyDescent="0.25">
      <c r="B101" s="26">
        <v>2049</v>
      </c>
      <c r="C101" s="115">
        <v>233</v>
      </c>
      <c r="D101" s="116">
        <v>79209</v>
      </c>
      <c r="E101" s="116">
        <v>8532</v>
      </c>
      <c r="F101" s="116">
        <v>32</v>
      </c>
      <c r="G101" s="116">
        <v>0</v>
      </c>
      <c r="H101" s="116">
        <v>8713</v>
      </c>
      <c r="I101" s="117">
        <v>993</v>
      </c>
      <c r="J101" s="118">
        <v>29</v>
      </c>
      <c r="K101" s="119">
        <v>5090</v>
      </c>
      <c r="L101" s="119">
        <v>339</v>
      </c>
      <c r="M101" s="119">
        <v>0</v>
      </c>
      <c r="N101" s="119">
        <v>2</v>
      </c>
      <c r="O101" s="119">
        <v>8905</v>
      </c>
      <c r="P101" s="120">
        <v>62</v>
      </c>
      <c r="X101" s="16"/>
      <c r="Y101" s="16"/>
    </row>
    <row r="102" spans="1:27" x14ac:dyDescent="0.25">
      <c r="B102" s="26">
        <v>2050</v>
      </c>
      <c r="C102" s="126">
        <v>209</v>
      </c>
      <c r="D102" s="127">
        <v>78592</v>
      </c>
      <c r="E102" s="127">
        <v>8951</v>
      </c>
      <c r="F102" s="127">
        <v>31</v>
      </c>
      <c r="G102" s="127">
        <v>0</v>
      </c>
      <c r="H102" s="127">
        <v>9262</v>
      </c>
      <c r="I102" s="128">
        <v>1079</v>
      </c>
      <c r="J102" s="129">
        <v>30</v>
      </c>
      <c r="K102" s="130">
        <v>4943</v>
      </c>
      <c r="L102" s="130">
        <v>342</v>
      </c>
      <c r="M102" s="130">
        <v>0</v>
      </c>
      <c r="N102" s="130">
        <v>2</v>
      </c>
      <c r="O102" s="130">
        <v>9042</v>
      </c>
      <c r="P102" s="131">
        <v>67</v>
      </c>
      <c r="X102" s="16"/>
      <c r="Y102" s="16"/>
    </row>
    <row r="103" spans="1:27" x14ac:dyDescent="0.25">
      <c r="C103" s="16"/>
      <c r="D103" s="16"/>
      <c r="E103" s="16"/>
      <c r="F103" s="16"/>
      <c r="G103" s="16"/>
      <c r="H103" s="16"/>
      <c r="I103" s="16"/>
      <c r="K103" s="16"/>
      <c r="L103" s="16"/>
      <c r="M103" s="16"/>
      <c r="N103" s="16"/>
      <c r="O103" s="16"/>
      <c r="P103" s="16"/>
      <c r="Q103" s="16"/>
      <c r="S103" s="16"/>
      <c r="T103" s="16"/>
      <c r="U103" s="16"/>
      <c r="V103" s="16"/>
      <c r="W103" s="16"/>
      <c r="X103" s="16"/>
      <c r="Y103" s="16"/>
    </row>
    <row r="104" spans="1:27" x14ac:dyDescent="0.25">
      <c r="A104" s="21"/>
      <c r="B104" s="21"/>
      <c r="C104" s="13"/>
      <c r="D104" s="13"/>
      <c r="E104" s="13"/>
      <c r="F104" s="13"/>
      <c r="G104" s="13"/>
      <c r="H104" s="13"/>
      <c r="I104" s="13"/>
      <c r="J104" s="21"/>
      <c r="K104" s="13"/>
      <c r="L104" s="13"/>
      <c r="M104" s="13"/>
      <c r="N104" s="13"/>
      <c r="O104" s="13"/>
      <c r="P104" s="13"/>
      <c r="Q104" s="13"/>
      <c r="R104" s="21"/>
      <c r="S104" s="13"/>
      <c r="T104" s="13"/>
      <c r="U104" s="13"/>
      <c r="V104" s="13"/>
      <c r="W104" s="13"/>
      <c r="X104" s="13"/>
      <c r="Y104" s="13"/>
      <c r="Z104" s="21"/>
      <c r="AA104" s="21"/>
    </row>
    <row r="105" spans="1:27" ht="18.75" x14ac:dyDescent="0.3">
      <c r="A105" s="21"/>
      <c r="B105" s="70"/>
      <c r="C105" s="74"/>
      <c r="D105" s="74"/>
      <c r="E105" s="74"/>
      <c r="F105" s="74"/>
      <c r="G105" s="74"/>
      <c r="H105" s="74"/>
      <c r="I105" s="74"/>
      <c r="J105" s="75"/>
      <c r="K105" s="75"/>
      <c r="L105" s="75"/>
      <c r="M105" s="75"/>
      <c r="N105" s="75"/>
      <c r="O105" s="75"/>
      <c r="P105" s="75"/>
      <c r="Q105" s="75"/>
      <c r="R105" s="75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27" x14ac:dyDescent="0.25">
      <c r="A106" s="21"/>
      <c r="B106" s="68"/>
      <c r="C106" s="74"/>
      <c r="D106" s="74"/>
      <c r="E106" s="74"/>
      <c r="F106" s="74"/>
      <c r="G106" s="74"/>
      <c r="H106" s="74"/>
      <c r="I106" s="74"/>
      <c r="J106" s="75"/>
      <c r="K106" s="75"/>
      <c r="L106" s="75"/>
      <c r="M106" s="75"/>
      <c r="N106" s="75"/>
      <c r="O106" s="75"/>
      <c r="P106" s="75"/>
      <c r="Q106" s="75"/>
      <c r="R106" s="75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1:27" ht="18.75" x14ac:dyDescent="0.3">
      <c r="A107" s="21"/>
      <c r="B107" s="7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75"/>
      <c r="S107" s="21"/>
      <c r="T107" s="21"/>
      <c r="U107" s="21"/>
      <c r="V107" s="21"/>
      <c r="W107" s="21"/>
      <c r="X107" s="21"/>
      <c r="Y107" s="21"/>
      <c r="Z107" s="21"/>
      <c r="AA107" s="21"/>
    </row>
    <row r="108" spans="1:27" x14ac:dyDescent="0.25">
      <c r="A108" s="21"/>
      <c r="B108" s="75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1:27" x14ac:dyDescent="0.25">
      <c r="A109" s="21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21"/>
      <c r="T109" s="21"/>
      <c r="U109" s="21"/>
      <c r="V109" s="21"/>
      <c r="W109" s="21"/>
      <c r="X109" s="21"/>
      <c r="Y109" s="21"/>
      <c r="Z109" s="21"/>
      <c r="AA109" s="21"/>
    </row>
    <row r="110" spans="1:27" x14ac:dyDescent="0.25">
      <c r="A110" s="21"/>
      <c r="B110" s="68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21"/>
      <c r="T110" s="34"/>
      <c r="U110" s="34"/>
      <c r="V110" s="21"/>
      <c r="W110" s="21"/>
      <c r="X110" s="21"/>
      <c r="Y110" s="21"/>
      <c r="Z110" s="21"/>
      <c r="AA110" s="21"/>
    </row>
    <row r="111" spans="1:27" x14ac:dyDescent="0.25">
      <c r="A111" s="21"/>
      <c r="B111" s="68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21"/>
      <c r="T111" s="34"/>
      <c r="U111" s="34"/>
      <c r="V111" s="21"/>
      <c r="W111" s="21"/>
      <c r="X111" s="21"/>
      <c r="Y111" s="21"/>
      <c r="Z111" s="21"/>
      <c r="AA111" s="21"/>
    </row>
    <row r="112" spans="1:27" x14ac:dyDescent="0.25">
      <c r="A112" s="21"/>
      <c r="B112" s="68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21"/>
      <c r="T112" s="34"/>
      <c r="U112" s="34"/>
      <c r="V112" s="21"/>
      <c r="W112" s="21"/>
      <c r="X112" s="21"/>
      <c r="Y112" s="21"/>
      <c r="Z112" s="21"/>
      <c r="AA112" s="21"/>
    </row>
    <row r="113" spans="1:27" x14ac:dyDescent="0.25">
      <c r="A113" s="21"/>
      <c r="B113" s="68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21"/>
      <c r="T113" s="34"/>
      <c r="U113" s="34"/>
      <c r="V113" s="21"/>
      <c r="W113" s="21"/>
      <c r="X113" s="21"/>
      <c r="Y113" s="21"/>
      <c r="Z113" s="21"/>
      <c r="AA113" s="21"/>
    </row>
    <row r="114" spans="1:27" x14ac:dyDescent="0.25">
      <c r="A114" s="21"/>
      <c r="B114" s="68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21"/>
      <c r="T114" s="34"/>
      <c r="U114" s="34"/>
      <c r="V114" s="21"/>
      <c r="W114" s="21"/>
      <c r="X114" s="21"/>
      <c r="Y114" s="21"/>
      <c r="Z114" s="21"/>
      <c r="AA114" s="21"/>
    </row>
    <row r="115" spans="1:27" x14ac:dyDescent="0.25">
      <c r="A115" s="21"/>
      <c r="B115" s="68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21"/>
      <c r="T115" s="34"/>
      <c r="U115" s="34"/>
      <c r="V115" s="21"/>
      <c r="W115" s="21"/>
      <c r="X115" s="21"/>
      <c r="Y115" s="21"/>
      <c r="Z115" s="21"/>
      <c r="AA115" s="21"/>
    </row>
    <row r="116" spans="1:27" x14ac:dyDescent="0.25">
      <c r="A116" s="21"/>
      <c r="B116" s="68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7"/>
      <c r="T116" s="34"/>
      <c r="U116" s="34"/>
      <c r="V116" s="21"/>
      <c r="W116" s="21"/>
      <c r="X116" s="21"/>
      <c r="Y116" s="21"/>
      <c r="Z116" s="21"/>
      <c r="AA116" s="21"/>
    </row>
    <row r="117" spans="1:27" x14ac:dyDescent="0.25">
      <c r="A117" s="21"/>
      <c r="B117" s="6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7"/>
      <c r="T117" s="34"/>
      <c r="U117" s="34"/>
      <c r="V117" s="21"/>
      <c r="W117" s="21"/>
      <c r="X117" s="21"/>
      <c r="Y117" s="21"/>
      <c r="Z117" s="21"/>
      <c r="AA117" s="21"/>
    </row>
    <row r="118" spans="1:27" x14ac:dyDescent="0.25">
      <c r="A118" s="21"/>
      <c r="B118" s="6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7"/>
      <c r="T118" s="21"/>
      <c r="U118" s="21"/>
      <c r="V118" s="21"/>
      <c r="W118" s="21"/>
      <c r="X118" s="21"/>
      <c r="Y118" s="21"/>
      <c r="Z118" s="21"/>
      <c r="AA118" s="21"/>
    </row>
    <row r="119" spans="1:27" x14ac:dyDescent="0.25">
      <c r="A119" s="21"/>
      <c r="B119" s="6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7"/>
      <c r="T119" s="21"/>
      <c r="U119" s="21"/>
      <c r="V119" s="21"/>
      <c r="W119" s="21"/>
      <c r="X119" s="21"/>
      <c r="Y119" s="21"/>
      <c r="Z119" s="21"/>
      <c r="AA119" s="21"/>
    </row>
    <row r="120" spans="1:27" x14ac:dyDescent="0.25">
      <c r="A120" s="21"/>
      <c r="B120" s="6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7"/>
      <c r="T120" s="21"/>
      <c r="U120" s="21"/>
      <c r="V120" s="21"/>
      <c r="W120" s="21"/>
      <c r="X120" s="21"/>
      <c r="Y120" s="21"/>
      <c r="Z120" s="21"/>
      <c r="AA120" s="21"/>
    </row>
    <row r="121" spans="1:27" x14ac:dyDescent="0.25">
      <c r="A121" s="21"/>
      <c r="B121" s="6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7"/>
      <c r="T121" s="21"/>
      <c r="U121" s="21"/>
      <c r="V121" s="21"/>
      <c r="W121" s="21"/>
      <c r="X121" s="21"/>
      <c r="Y121" s="21"/>
      <c r="Z121" s="21"/>
      <c r="AA121" s="21"/>
    </row>
    <row r="122" spans="1:27" x14ac:dyDescent="0.25">
      <c r="A122" s="21"/>
      <c r="B122" s="6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7"/>
      <c r="T122" s="21"/>
      <c r="U122" s="21"/>
      <c r="V122" s="21"/>
      <c r="W122" s="21"/>
      <c r="X122" s="21"/>
      <c r="Y122" s="21"/>
      <c r="Z122" s="21"/>
      <c r="AA122" s="21"/>
    </row>
    <row r="123" spans="1:27" x14ac:dyDescent="0.25">
      <c r="A123" s="21"/>
      <c r="B123" s="6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7"/>
      <c r="T123" s="21"/>
      <c r="U123" s="21"/>
      <c r="V123" s="21"/>
      <c r="W123" s="21"/>
      <c r="X123" s="21"/>
      <c r="Y123" s="21"/>
      <c r="Z123" s="21"/>
      <c r="AA123" s="21"/>
    </row>
    <row r="124" spans="1:27" x14ac:dyDescent="0.25">
      <c r="A124" s="21"/>
      <c r="B124" s="6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7"/>
      <c r="T124" s="21"/>
      <c r="U124" s="21"/>
      <c r="V124" s="21"/>
      <c r="W124" s="21"/>
      <c r="X124" s="21"/>
      <c r="Y124" s="21"/>
      <c r="Z124" s="21"/>
      <c r="AA124" s="21"/>
    </row>
    <row r="125" spans="1:27" x14ac:dyDescent="0.25">
      <c r="A125" s="21"/>
      <c r="B125" s="68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8"/>
      <c r="Q125" s="79"/>
      <c r="R125" s="79"/>
      <c r="S125" s="77"/>
      <c r="T125" s="21"/>
      <c r="U125" s="21"/>
      <c r="V125" s="21"/>
      <c r="W125" s="21"/>
      <c r="X125" s="21"/>
      <c r="Y125" s="21"/>
      <c r="Z125" s="21"/>
      <c r="AA125" s="21"/>
    </row>
    <row r="126" spans="1:27" x14ac:dyDescent="0.25">
      <c r="A126" s="21"/>
      <c r="B126" s="6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7"/>
      <c r="T126" s="21"/>
      <c r="U126" s="21"/>
      <c r="V126" s="21"/>
      <c r="W126" s="21"/>
      <c r="X126" s="21"/>
      <c r="Y126" s="21"/>
      <c r="Z126" s="21"/>
      <c r="AA126" s="21"/>
    </row>
    <row r="127" spans="1:27" x14ac:dyDescent="0.25">
      <c r="A127" s="21"/>
      <c r="B127" s="6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7"/>
      <c r="T127" s="21"/>
      <c r="U127" s="21"/>
      <c r="V127" s="21"/>
      <c r="W127" s="21"/>
      <c r="X127" s="21"/>
      <c r="Y127" s="21"/>
      <c r="Z127" s="21"/>
      <c r="AA127" s="21"/>
    </row>
    <row r="128" spans="1:27" x14ac:dyDescent="0.25">
      <c r="A128" s="21"/>
      <c r="B128" s="6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7"/>
      <c r="T128" s="21"/>
      <c r="U128" s="21"/>
      <c r="V128" s="21"/>
      <c r="W128" s="21"/>
      <c r="X128" s="21"/>
      <c r="Y128" s="21"/>
      <c r="Z128" s="21"/>
      <c r="AA128" s="21"/>
    </row>
    <row r="129" spans="1:27" x14ac:dyDescent="0.25">
      <c r="A129" s="21"/>
      <c r="B129" s="6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7"/>
      <c r="T129" s="21"/>
      <c r="U129" s="21"/>
      <c r="V129" s="21"/>
      <c r="W129" s="21"/>
      <c r="X129" s="21"/>
      <c r="Y129" s="21"/>
      <c r="Z129" s="21"/>
      <c r="AA129" s="21"/>
    </row>
    <row r="130" spans="1:27" x14ac:dyDescent="0.25">
      <c r="A130" s="21"/>
      <c r="B130" s="6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7"/>
      <c r="T130" s="21"/>
      <c r="U130" s="21"/>
      <c r="V130" s="21"/>
      <c r="W130" s="21"/>
      <c r="X130" s="21"/>
      <c r="Y130" s="21"/>
      <c r="Z130" s="21"/>
      <c r="AA130" s="21"/>
    </row>
    <row r="131" spans="1:27" x14ac:dyDescent="0.25">
      <c r="A131" s="21"/>
      <c r="B131" s="6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7"/>
      <c r="T131" s="21"/>
      <c r="U131" s="21"/>
      <c r="V131" s="21"/>
      <c r="W131" s="21"/>
      <c r="X131" s="21"/>
      <c r="Y131" s="21"/>
      <c r="Z131" s="21"/>
      <c r="AA131" s="21"/>
    </row>
    <row r="132" spans="1:27" x14ac:dyDescent="0.25">
      <c r="A132" s="21"/>
      <c r="B132" s="6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7"/>
      <c r="T132" s="21"/>
      <c r="U132" s="21"/>
      <c r="V132" s="21"/>
      <c r="W132" s="21"/>
      <c r="X132" s="21"/>
      <c r="Y132" s="21"/>
      <c r="Z132" s="21"/>
      <c r="AA132" s="21"/>
    </row>
    <row r="133" spans="1:27" x14ac:dyDescent="0.25">
      <c r="A133" s="21"/>
      <c r="B133" s="6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7"/>
      <c r="T133" s="21"/>
      <c r="U133" s="21"/>
      <c r="V133" s="21"/>
      <c r="W133" s="21"/>
      <c r="X133" s="21"/>
      <c r="Y133" s="21"/>
      <c r="Z133" s="21"/>
      <c r="AA133" s="21"/>
    </row>
    <row r="134" spans="1:27" x14ac:dyDescent="0.25">
      <c r="A134" s="21"/>
      <c r="B134" s="6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7"/>
      <c r="T134" s="21"/>
      <c r="U134" s="21"/>
      <c r="V134" s="21"/>
      <c r="W134" s="21"/>
      <c r="X134" s="21"/>
      <c r="Y134" s="21"/>
      <c r="Z134" s="21"/>
      <c r="AA134" s="21"/>
    </row>
    <row r="135" spans="1:27" x14ac:dyDescent="0.25">
      <c r="A135" s="21"/>
      <c r="B135" s="68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8"/>
      <c r="Q135" s="79"/>
      <c r="R135" s="79"/>
      <c r="S135" s="77"/>
      <c r="T135" s="21"/>
      <c r="U135" s="21"/>
      <c r="V135" s="21"/>
      <c r="W135" s="21"/>
      <c r="X135" s="21"/>
      <c r="Y135" s="21"/>
      <c r="Z135" s="21"/>
      <c r="AA135" s="21"/>
    </row>
    <row r="136" spans="1:27" x14ac:dyDescent="0.25">
      <c r="A136" s="21"/>
      <c r="B136" s="6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7"/>
      <c r="T136" s="21"/>
      <c r="U136" s="21"/>
      <c r="V136" s="21"/>
      <c r="W136" s="21"/>
      <c r="X136" s="21"/>
      <c r="Y136" s="21"/>
      <c r="Z136" s="21"/>
      <c r="AA136" s="21"/>
    </row>
    <row r="137" spans="1:27" x14ac:dyDescent="0.25">
      <c r="A137" s="21"/>
      <c r="B137" s="6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7"/>
      <c r="T137" s="21"/>
      <c r="U137" s="21"/>
      <c r="V137" s="21"/>
      <c r="W137" s="21"/>
      <c r="X137" s="21"/>
      <c r="Y137" s="21"/>
      <c r="Z137" s="21"/>
      <c r="AA137" s="21"/>
    </row>
    <row r="138" spans="1:27" x14ac:dyDescent="0.25">
      <c r="A138" s="21"/>
      <c r="B138" s="6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7"/>
      <c r="T138" s="21"/>
      <c r="U138" s="21"/>
      <c r="V138" s="21"/>
      <c r="W138" s="21"/>
      <c r="X138" s="21"/>
      <c r="Y138" s="21"/>
      <c r="Z138" s="21"/>
      <c r="AA138" s="21"/>
    </row>
    <row r="139" spans="1:27" x14ac:dyDescent="0.25">
      <c r="A139" s="21"/>
      <c r="B139" s="6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7"/>
      <c r="T139" s="21"/>
      <c r="U139" s="21"/>
      <c r="V139" s="21"/>
      <c r="W139" s="21"/>
      <c r="X139" s="21"/>
      <c r="Y139" s="21"/>
      <c r="Z139" s="21"/>
      <c r="AA139" s="21"/>
    </row>
    <row r="140" spans="1:27" x14ac:dyDescent="0.25">
      <c r="A140" s="21"/>
      <c r="B140" s="6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7"/>
      <c r="T140" s="21"/>
      <c r="U140" s="21"/>
      <c r="V140" s="21"/>
      <c r="W140" s="21"/>
      <c r="X140" s="21"/>
      <c r="Y140" s="21"/>
      <c r="Z140" s="21"/>
      <c r="AA140" s="21"/>
    </row>
    <row r="141" spans="1:27" x14ac:dyDescent="0.25">
      <c r="A141" s="21"/>
      <c r="B141" s="6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7"/>
      <c r="T141" s="21"/>
      <c r="U141" s="21"/>
      <c r="V141" s="21"/>
      <c r="W141" s="21"/>
      <c r="X141" s="21"/>
      <c r="Y141" s="21"/>
      <c r="Z141" s="21"/>
      <c r="AA141" s="21"/>
    </row>
    <row r="142" spans="1:27" x14ac:dyDescent="0.25">
      <c r="A142" s="21"/>
      <c r="B142" s="6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7"/>
      <c r="T142" s="21"/>
      <c r="U142" s="21"/>
      <c r="V142" s="21"/>
      <c r="W142" s="21"/>
      <c r="X142" s="21"/>
      <c r="Y142" s="21"/>
      <c r="Z142" s="21"/>
      <c r="AA142" s="21"/>
    </row>
    <row r="143" spans="1:27" x14ac:dyDescent="0.25">
      <c r="A143" s="21"/>
      <c r="B143" s="6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7"/>
      <c r="T143" s="21"/>
      <c r="U143" s="21"/>
      <c r="V143" s="21"/>
      <c r="W143" s="21"/>
      <c r="X143" s="21"/>
      <c r="Y143" s="21"/>
      <c r="Z143" s="21"/>
      <c r="AA143" s="21"/>
    </row>
    <row r="144" spans="1:27" x14ac:dyDescent="0.25">
      <c r="A144" s="21"/>
      <c r="B144" s="6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7"/>
      <c r="T144" s="21"/>
      <c r="U144" s="21"/>
      <c r="V144" s="21"/>
      <c r="W144" s="21"/>
      <c r="X144" s="21"/>
      <c r="Y144" s="21"/>
      <c r="Z144" s="21"/>
      <c r="AA144" s="21"/>
    </row>
    <row r="145" spans="1:27" x14ac:dyDescent="0.25">
      <c r="A145" s="21"/>
      <c r="B145" s="6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7"/>
      <c r="T145" s="21"/>
      <c r="U145" s="21"/>
      <c r="V145" s="21"/>
      <c r="W145" s="21"/>
      <c r="X145" s="21"/>
      <c r="Y145" s="21"/>
      <c r="Z145" s="21"/>
      <c r="AA145" s="21"/>
    </row>
    <row r="146" spans="1:27" x14ac:dyDescent="0.25">
      <c r="A146" s="21"/>
      <c r="B146" s="80"/>
      <c r="C146" s="74"/>
      <c r="D146" s="74"/>
      <c r="E146" s="74"/>
      <c r="F146" s="74"/>
      <c r="G146" s="74"/>
      <c r="H146" s="74"/>
      <c r="I146" s="74"/>
      <c r="J146" s="75"/>
      <c r="K146" s="74"/>
      <c r="L146" s="74"/>
      <c r="M146" s="74"/>
      <c r="N146" s="74"/>
      <c r="O146" s="74"/>
      <c r="P146" s="74"/>
      <c r="Q146" s="74"/>
      <c r="R146" s="75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1:27" x14ac:dyDescent="0.25">
      <c r="A147" s="21"/>
      <c r="B147" s="75"/>
      <c r="C147" s="75"/>
      <c r="D147" s="75"/>
      <c r="E147" s="75"/>
      <c r="F147" s="75"/>
      <c r="G147" s="75"/>
      <c r="H147" s="75"/>
      <c r="I147" s="75"/>
      <c r="J147" s="75"/>
      <c r="K147" s="6"/>
      <c r="L147" s="6"/>
      <c r="M147" s="6"/>
      <c r="N147" s="6"/>
      <c r="O147" s="6"/>
      <c r="P147" s="6"/>
      <c r="Q147" s="6"/>
      <c r="R147" s="75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ht="18.75" x14ac:dyDescent="0.3">
      <c r="A148" s="21"/>
      <c r="B148" s="75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75"/>
      <c r="S148" s="21"/>
      <c r="T148" s="21"/>
      <c r="U148" s="21"/>
      <c r="V148" s="21"/>
      <c r="W148" s="21"/>
      <c r="X148" s="21"/>
      <c r="Y148" s="21"/>
      <c r="Z148" s="21"/>
      <c r="AA148" s="21"/>
    </row>
    <row r="149" spans="1:27" x14ac:dyDescent="0.25">
      <c r="A149" s="21"/>
      <c r="B149" s="75"/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21"/>
      <c r="T149" s="21"/>
      <c r="U149" s="21"/>
      <c r="V149" s="21"/>
      <c r="W149" s="21"/>
      <c r="X149" s="21"/>
      <c r="Y149" s="21"/>
      <c r="Z149" s="21"/>
      <c r="AA149" s="21"/>
    </row>
    <row r="150" spans="1:27" x14ac:dyDescent="0.25">
      <c r="A150" s="21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21"/>
      <c r="T150" s="21"/>
      <c r="U150" s="21"/>
      <c r="V150" s="21"/>
      <c r="W150" s="21"/>
      <c r="X150" s="21"/>
      <c r="Y150" s="21"/>
      <c r="Z150" s="21"/>
      <c r="AA150" s="21"/>
    </row>
    <row r="151" spans="1:27" x14ac:dyDescent="0.25">
      <c r="A151" s="21"/>
      <c r="B151" s="68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21"/>
      <c r="T151" s="34"/>
      <c r="U151" s="34"/>
      <c r="V151" s="21"/>
      <c r="W151" s="21"/>
      <c r="X151" s="21"/>
      <c r="Y151" s="21"/>
      <c r="Z151" s="21"/>
      <c r="AA151" s="21"/>
    </row>
    <row r="152" spans="1:27" x14ac:dyDescent="0.25">
      <c r="A152" s="21"/>
      <c r="B152" s="68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21"/>
      <c r="T152" s="34"/>
      <c r="U152" s="34"/>
      <c r="V152" s="21"/>
      <c r="W152" s="21"/>
      <c r="X152" s="21"/>
      <c r="Y152" s="21"/>
      <c r="Z152" s="21"/>
      <c r="AA152" s="21"/>
    </row>
    <row r="153" spans="1:27" x14ac:dyDescent="0.25">
      <c r="A153" s="21"/>
      <c r="B153" s="68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21"/>
      <c r="T153" s="34"/>
      <c r="U153" s="34"/>
      <c r="V153" s="21"/>
      <c r="W153" s="21"/>
      <c r="X153" s="21"/>
      <c r="Y153" s="21"/>
      <c r="Z153" s="21"/>
      <c r="AA153" s="21"/>
    </row>
    <row r="154" spans="1:27" x14ac:dyDescent="0.25">
      <c r="A154" s="21"/>
      <c r="B154" s="68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21"/>
      <c r="T154" s="34"/>
      <c r="U154" s="34"/>
      <c r="V154" s="21"/>
      <c r="W154" s="21"/>
      <c r="X154" s="21"/>
      <c r="Y154" s="21"/>
      <c r="Z154" s="21"/>
      <c r="AA154" s="21"/>
    </row>
    <row r="155" spans="1:27" x14ac:dyDescent="0.25">
      <c r="A155" s="21"/>
      <c r="B155" s="68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21"/>
      <c r="T155" s="34"/>
      <c r="U155" s="34"/>
      <c r="V155" s="21"/>
      <c r="W155" s="21"/>
      <c r="X155" s="21"/>
      <c r="Y155" s="21"/>
      <c r="Z155" s="21"/>
      <c r="AA155" s="21"/>
    </row>
    <row r="156" spans="1:27" x14ac:dyDescent="0.25">
      <c r="A156" s="21"/>
      <c r="B156" s="68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21"/>
      <c r="T156" s="34"/>
      <c r="U156" s="34"/>
      <c r="V156" s="21"/>
      <c r="W156" s="21"/>
      <c r="X156" s="21"/>
      <c r="Y156" s="21"/>
      <c r="Z156" s="21"/>
      <c r="AA156" s="21"/>
    </row>
    <row r="157" spans="1:27" x14ac:dyDescent="0.25">
      <c r="A157" s="21"/>
      <c r="B157" s="68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77"/>
      <c r="T157" s="34"/>
      <c r="U157" s="34"/>
      <c r="V157" s="21"/>
      <c r="W157" s="21"/>
      <c r="X157" s="21"/>
      <c r="Y157" s="21"/>
      <c r="Z157" s="21"/>
      <c r="AA157" s="21"/>
    </row>
    <row r="158" spans="1:27" x14ac:dyDescent="0.25">
      <c r="A158" s="21"/>
      <c r="B158" s="6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7"/>
      <c r="T158" s="34"/>
      <c r="U158" s="34"/>
      <c r="V158" s="21"/>
      <c r="W158" s="21"/>
      <c r="X158" s="21"/>
      <c r="Y158" s="21"/>
      <c r="Z158" s="21"/>
      <c r="AA158" s="21"/>
    </row>
    <row r="159" spans="1:27" x14ac:dyDescent="0.25">
      <c r="A159" s="21"/>
      <c r="B159" s="6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7"/>
      <c r="T159" s="34"/>
      <c r="U159" s="34"/>
      <c r="V159" s="21"/>
      <c r="W159" s="21"/>
      <c r="X159" s="21"/>
      <c r="Y159" s="21"/>
      <c r="Z159" s="21"/>
      <c r="AA159" s="21"/>
    </row>
    <row r="160" spans="1:27" x14ac:dyDescent="0.25">
      <c r="A160" s="21"/>
      <c r="B160" s="6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7"/>
      <c r="T160" s="21"/>
      <c r="U160" s="21"/>
      <c r="V160" s="21"/>
      <c r="W160" s="21"/>
      <c r="X160" s="21"/>
      <c r="Y160" s="21"/>
      <c r="Z160" s="21"/>
      <c r="AA160" s="21"/>
    </row>
    <row r="161" spans="1:27" x14ac:dyDescent="0.25">
      <c r="A161" s="21"/>
      <c r="B161" s="6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7"/>
      <c r="T161" s="21"/>
      <c r="U161" s="21"/>
      <c r="V161" s="21"/>
      <c r="W161" s="21"/>
      <c r="X161" s="21"/>
      <c r="Y161" s="21"/>
      <c r="Z161" s="21"/>
      <c r="AA161" s="21"/>
    </row>
    <row r="162" spans="1:27" x14ac:dyDescent="0.25">
      <c r="A162" s="21"/>
      <c r="B162" s="6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7"/>
      <c r="T162" s="21"/>
      <c r="U162" s="21"/>
      <c r="V162" s="21"/>
      <c r="W162" s="21"/>
      <c r="X162" s="21"/>
      <c r="Y162" s="21"/>
      <c r="Z162" s="21"/>
      <c r="AA162" s="21"/>
    </row>
    <row r="163" spans="1:27" x14ac:dyDescent="0.25">
      <c r="A163" s="21"/>
      <c r="B163" s="6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7"/>
      <c r="T163" s="21"/>
      <c r="U163" s="21"/>
      <c r="V163" s="21"/>
      <c r="W163" s="21"/>
      <c r="X163" s="21"/>
      <c r="Y163" s="21"/>
      <c r="Z163" s="21"/>
      <c r="AA163" s="21"/>
    </row>
    <row r="164" spans="1:27" x14ac:dyDescent="0.25">
      <c r="A164" s="21"/>
      <c r="B164" s="6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7"/>
      <c r="T164" s="21"/>
      <c r="U164" s="21"/>
      <c r="V164" s="21"/>
      <c r="W164" s="21"/>
      <c r="X164" s="21"/>
      <c r="Y164" s="21"/>
      <c r="Z164" s="21"/>
      <c r="AA164" s="21"/>
    </row>
    <row r="165" spans="1:27" x14ac:dyDescent="0.25">
      <c r="A165" s="21"/>
      <c r="B165" s="6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7"/>
      <c r="T165" s="21"/>
      <c r="U165" s="21"/>
      <c r="V165" s="21"/>
      <c r="W165" s="21"/>
      <c r="X165" s="21"/>
      <c r="Y165" s="21"/>
      <c r="Z165" s="21"/>
      <c r="AA165" s="21"/>
    </row>
    <row r="166" spans="1:27" x14ac:dyDescent="0.25">
      <c r="A166" s="21"/>
      <c r="B166" s="68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8"/>
      <c r="Q166" s="79"/>
      <c r="R166" s="79"/>
      <c r="S166" s="77"/>
      <c r="T166" s="21"/>
      <c r="U166" s="21"/>
      <c r="V166" s="21"/>
      <c r="W166" s="21"/>
      <c r="X166" s="21"/>
      <c r="Y166" s="21"/>
      <c r="Z166" s="21"/>
      <c r="AA166" s="21"/>
    </row>
    <row r="167" spans="1:27" x14ac:dyDescent="0.25">
      <c r="A167" s="21"/>
      <c r="B167" s="6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7"/>
      <c r="T167" s="21"/>
      <c r="U167" s="21"/>
      <c r="V167" s="21"/>
      <c r="W167" s="21"/>
      <c r="X167" s="21"/>
      <c r="Y167" s="21"/>
      <c r="Z167" s="21"/>
      <c r="AA167" s="21"/>
    </row>
    <row r="168" spans="1:27" x14ac:dyDescent="0.25">
      <c r="A168" s="21"/>
      <c r="B168" s="6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7"/>
      <c r="T168" s="21"/>
      <c r="U168" s="21"/>
      <c r="V168" s="21"/>
      <c r="W168" s="21"/>
      <c r="X168" s="21"/>
      <c r="Y168" s="21"/>
      <c r="Z168" s="21"/>
      <c r="AA168" s="21"/>
    </row>
    <row r="169" spans="1:27" x14ac:dyDescent="0.25">
      <c r="A169" s="21"/>
      <c r="B169" s="6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7"/>
      <c r="T169" s="21"/>
      <c r="U169" s="21"/>
      <c r="V169" s="21"/>
      <c r="W169" s="21"/>
      <c r="X169" s="21"/>
      <c r="Y169" s="21"/>
      <c r="Z169" s="21"/>
      <c r="AA169" s="21"/>
    </row>
    <row r="170" spans="1:27" x14ac:dyDescent="0.25">
      <c r="A170" s="21"/>
      <c r="B170" s="6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7"/>
      <c r="T170" s="21"/>
      <c r="U170" s="21"/>
      <c r="V170" s="21"/>
      <c r="W170" s="21"/>
      <c r="X170" s="21"/>
      <c r="Y170" s="21"/>
      <c r="Z170" s="21"/>
      <c r="AA170" s="21"/>
    </row>
    <row r="171" spans="1:27" x14ac:dyDescent="0.25">
      <c r="A171" s="21"/>
      <c r="B171" s="6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7"/>
      <c r="T171" s="21"/>
      <c r="U171" s="21"/>
      <c r="V171" s="21"/>
      <c r="W171" s="21"/>
      <c r="X171" s="21"/>
      <c r="Y171" s="21"/>
      <c r="Z171" s="21"/>
      <c r="AA171" s="21"/>
    </row>
    <row r="172" spans="1:27" x14ac:dyDescent="0.25">
      <c r="A172" s="21"/>
      <c r="B172" s="6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7"/>
      <c r="T172" s="21"/>
      <c r="U172" s="21"/>
      <c r="V172" s="21"/>
      <c r="W172" s="21"/>
      <c r="X172" s="21"/>
      <c r="Y172" s="21"/>
      <c r="Z172" s="21"/>
      <c r="AA172" s="21"/>
    </row>
    <row r="173" spans="1:27" x14ac:dyDescent="0.25">
      <c r="A173" s="21"/>
      <c r="B173" s="6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7"/>
      <c r="T173" s="21"/>
      <c r="U173" s="21"/>
      <c r="V173" s="21"/>
      <c r="W173" s="21"/>
      <c r="X173" s="21"/>
      <c r="Y173" s="21"/>
      <c r="Z173" s="21"/>
      <c r="AA173" s="21"/>
    </row>
    <row r="174" spans="1:27" x14ac:dyDescent="0.25">
      <c r="A174" s="21"/>
      <c r="B174" s="6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7"/>
      <c r="T174" s="21"/>
      <c r="U174" s="21"/>
      <c r="V174" s="21"/>
      <c r="W174" s="21"/>
      <c r="X174" s="21"/>
      <c r="Y174" s="21"/>
      <c r="Z174" s="21"/>
      <c r="AA174" s="21"/>
    </row>
    <row r="175" spans="1:27" x14ac:dyDescent="0.25">
      <c r="A175" s="21"/>
      <c r="B175" s="6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7"/>
      <c r="T175" s="21"/>
      <c r="U175" s="21"/>
      <c r="V175" s="21"/>
      <c r="W175" s="21"/>
      <c r="X175" s="21"/>
      <c r="Y175" s="21"/>
      <c r="Z175" s="21"/>
      <c r="AA175" s="21"/>
    </row>
    <row r="176" spans="1:27" x14ac:dyDescent="0.25">
      <c r="A176" s="21"/>
      <c r="B176" s="68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8"/>
      <c r="Q176" s="79"/>
      <c r="R176" s="79"/>
      <c r="S176" s="77"/>
      <c r="T176" s="21"/>
      <c r="U176" s="21"/>
      <c r="V176" s="21"/>
      <c r="W176" s="21"/>
      <c r="X176" s="21"/>
      <c r="Y176" s="21"/>
      <c r="Z176" s="21"/>
      <c r="AA176" s="21"/>
    </row>
    <row r="177" spans="1:27" x14ac:dyDescent="0.25">
      <c r="A177" s="21"/>
      <c r="B177" s="6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7"/>
      <c r="T177" s="21"/>
      <c r="U177" s="21"/>
      <c r="V177" s="21"/>
      <c r="W177" s="21"/>
      <c r="X177" s="21"/>
      <c r="Y177" s="21"/>
      <c r="Z177" s="21"/>
      <c r="AA177" s="21"/>
    </row>
    <row r="178" spans="1:27" x14ac:dyDescent="0.25">
      <c r="A178" s="21"/>
      <c r="B178" s="6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7"/>
      <c r="T178" s="21"/>
      <c r="U178" s="21"/>
      <c r="V178" s="21"/>
      <c r="W178" s="21"/>
      <c r="X178" s="21"/>
      <c r="Y178" s="21"/>
      <c r="Z178" s="21"/>
      <c r="AA178" s="21"/>
    </row>
    <row r="179" spans="1:27" x14ac:dyDescent="0.25">
      <c r="A179" s="21"/>
      <c r="B179" s="6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7"/>
      <c r="T179" s="21"/>
      <c r="U179" s="21"/>
      <c r="V179" s="21"/>
      <c r="W179" s="21"/>
      <c r="X179" s="21"/>
      <c r="Y179" s="21"/>
      <c r="Z179" s="21"/>
      <c r="AA179" s="21"/>
    </row>
    <row r="180" spans="1:27" x14ac:dyDescent="0.25">
      <c r="A180" s="21"/>
      <c r="B180" s="6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7"/>
      <c r="T180" s="21"/>
      <c r="U180" s="21"/>
      <c r="V180" s="21"/>
      <c r="W180" s="21"/>
      <c r="X180" s="21"/>
      <c r="Y180" s="21"/>
      <c r="Z180" s="21"/>
      <c r="AA180" s="21"/>
    </row>
    <row r="181" spans="1:27" x14ac:dyDescent="0.25">
      <c r="A181" s="21"/>
      <c r="B181" s="6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7"/>
      <c r="T181" s="21"/>
      <c r="U181" s="21"/>
      <c r="V181" s="21"/>
      <c r="W181" s="21"/>
      <c r="X181" s="21"/>
      <c r="Y181" s="21"/>
      <c r="Z181" s="21"/>
      <c r="AA181" s="21"/>
    </row>
    <row r="182" spans="1:27" x14ac:dyDescent="0.25">
      <c r="A182" s="21"/>
      <c r="B182" s="6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7"/>
      <c r="T182" s="21"/>
      <c r="U182" s="21"/>
      <c r="V182" s="21"/>
      <c r="W182" s="21"/>
      <c r="X182" s="21"/>
      <c r="Y182" s="21"/>
      <c r="Z182" s="21"/>
      <c r="AA182" s="21"/>
    </row>
    <row r="183" spans="1:27" x14ac:dyDescent="0.25">
      <c r="A183" s="21"/>
      <c r="B183" s="6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7"/>
      <c r="T183" s="21"/>
      <c r="U183" s="21"/>
      <c r="V183" s="21"/>
      <c r="W183" s="21"/>
      <c r="X183" s="21"/>
      <c r="Y183" s="21"/>
      <c r="Z183" s="21"/>
      <c r="AA183" s="21"/>
    </row>
    <row r="184" spans="1:27" x14ac:dyDescent="0.25">
      <c r="A184" s="21"/>
      <c r="B184" s="6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7"/>
      <c r="T184" s="21"/>
      <c r="U184" s="21"/>
      <c r="V184" s="21"/>
      <c r="W184" s="21"/>
      <c r="X184" s="21"/>
      <c r="Y184" s="21"/>
      <c r="Z184" s="21"/>
      <c r="AA184" s="21"/>
    </row>
    <row r="185" spans="1:27" x14ac:dyDescent="0.25">
      <c r="A185" s="21"/>
      <c r="B185" s="6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7"/>
      <c r="T185" s="21"/>
      <c r="U185" s="21"/>
      <c r="V185" s="21"/>
      <c r="W185" s="21"/>
      <c r="X185" s="21"/>
      <c r="Y185" s="21"/>
      <c r="Z185" s="21"/>
      <c r="AA185" s="21"/>
    </row>
    <row r="186" spans="1:27" x14ac:dyDescent="0.25">
      <c r="A186" s="21"/>
      <c r="B186" s="6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7"/>
      <c r="T186" s="21"/>
      <c r="U186" s="21"/>
      <c r="V186" s="21"/>
      <c r="W186" s="21"/>
      <c r="X186" s="21"/>
      <c r="Y186" s="21"/>
      <c r="Z186" s="21"/>
      <c r="AA186" s="21"/>
    </row>
    <row r="187" spans="1:27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spans="1:27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spans="1:27" ht="18.75" x14ac:dyDescent="0.3">
      <c r="A189" s="21"/>
      <c r="B189" s="75"/>
      <c r="C189" s="145"/>
      <c r="D189" s="145"/>
      <c r="E189" s="145"/>
      <c r="F189" s="145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spans="1:27" x14ac:dyDescent="0.25">
      <c r="A190" s="21"/>
      <c r="B190" s="75"/>
      <c r="C190" s="144"/>
      <c r="D190" s="144"/>
      <c r="E190" s="144"/>
      <c r="F190" s="144"/>
      <c r="G190" s="144"/>
      <c r="H190" s="144"/>
      <c r="I190" s="144"/>
      <c r="J190" s="144"/>
      <c r="K190" s="144"/>
      <c r="L190" s="144"/>
      <c r="M190" s="144"/>
      <c r="N190" s="144"/>
      <c r="O190" s="144"/>
      <c r="P190" s="144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spans="1:27" x14ac:dyDescent="0.25">
      <c r="A191" s="21"/>
      <c r="B191" s="68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spans="1:27" x14ac:dyDescent="0.25">
      <c r="A192" s="21"/>
      <c r="B192" s="68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21"/>
      <c r="R192" s="34"/>
      <c r="S192" s="34"/>
      <c r="T192" s="34"/>
      <c r="U192" s="34"/>
      <c r="V192" s="34"/>
      <c r="W192" s="34"/>
      <c r="X192" s="21"/>
      <c r="Y192" s="21"/>
      <c r="Z192" s="21"/>
      <c r="AA192" s="21"/>
    </row>
    <row r="193" spans="1:27" x14ac:dyDescent="0.25">
      <c r="A193" s="21"/>
      <c r="B193" s="68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21"/>
      <c r="R193" s="34"/>
      <c r="S193" s="34"/>
      <c r="T193" s="34"/>
      <c r="U193" s="34"/>
      <c r="V193" s="34"/>
      <c r="W193" s="34"/>
      <c r="X193" s="21"/>
      <c r="Y193" s="21"/>
      <c r="Z193" s="21"/>
      <c r="AA193" s="21"/>
    </row>
    <row r="194" spans="1:27" x14ac:dyDescent="0.25">
      <c r="A194" s="21"/>
      <c r="B194" s="68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21"/>
      <c r="R194" s="34"/>
      <c r="S194" s="34"/>
      <c r="T194" s="34"/>
      <c r="U194" s="34"/>
      <c r="V194" s="34"/>
      <c r="W194" s="34"/>
      <c r="X194" s="21"/>
      <c r="Y194" s="21"/>
      <c r="Z194" s="21"/>
      <c r="AA194" s="21"/>
    </row>
    <row r="195" spans="1:27" x14ac:dyDescent="0.25">
      <c r="A195" s="21"/>
      <c r="B195" s="68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21"/>
      <c r="R195" s="34"/>
      <c r="S195" s="34"/>
      <c r="T195" s="34"/>
      <c r="U195" s="34"/>
      <c r="V195" s="34"/>
      <c r="W195" s="34"/>
      <c r="X195" s="21"/>
      <c r="Y195" s="21"/>
      <c r="Z195" s="21"/>
      <c r="AA195" s="21"/>
    </row>
    <row r="196" spans="1:27" x14ac:dyDescent="0.25">
      <c r="A196" s="21"/>
      <c r="B196" s="68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21"/>
      <c r="R196" s="34"/>
      <c r="S196" s="34"/>
      <c r="T196" s="34"/>
      <c r="U196" s="34"/>
      <c r="V196" s="34"/>
      <c r="W196" s="34"/>
      <c r="X196" s="21"/>
      <c r="Y196" s="21"/>
      <c r="Z196" s="21"/>
      <c r="AA196" s="21"/>
    </row>
    <row r="197" spans="1:27" x14ac:dyDescent="0.25">
      <c r="A197" s="21"/>
      <c r="B197" s="68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21"/>
      <c r="R197" s="34"/>
      <c r="S197" s="34"/>
      <c r="T197" s="34"/>
      <c r="U197" s="34"/>
      <c r="V197" s="34"/>
      <c r="W197" s="34"/>
      <c r="X197" s="21"/>
      <c r="Y197" s="21"/>
      <c r="Z197" s="21"/>
      <c r="AA197" s="21"/>
    </row>
    <row r="198" spans="1:27" x14ac:dyDescent="0.25">
      <c r="A198" s="21"/>
      <c r="B198" s="68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77"/>
      <c r="R198" s="77"/>
      <c r="S198" s="77"/>
      <c r="T198" s="34"/>
      <c r="U198" s="34"/>
      <c r="V198" s="34"/>
      <c r="W198" s="34"/>
      <c r="X198" s="21"/>
      <c r="Y198" s="21"/>
      <c r="Z198" s="21"/>
      <c r="AA198" s="21"/>
    </row>
    <row r="199" spans="1:27" x14ac:dyDescent="0.25">
      <c r="A199" s="21"/>
      <c r="B199" s="68"/>
      <c r="C199" s="82"/>
      <c r="D199" s="82"/>
      <c r="E199" s="82"/>
      <c r="F199" s="82"/>
      <c r="G199" s="82"/>
      <c r="H199" s="82"/>
      <c r="I199" s="82"/>
      <c r="J199" s="82"/>
      <c r="K199" s="78"/>
      <c r="L199" s="78"/>
      <c r="M199" s="78"/>
      <c r="N199" s="78"/>
      <c r="O199" s="78"/>
      <c r="P199" s="78"/>
      <c r="Q199" s="77"/>
      <c r="R199" s="83"/>
      <c r="S199" s="77"/>
      <c r="T199" s="34"/>
      <c r="U199" s="34"/>
      <c r="V199" s="34"/>
      <c r="W199" s="34"/>
      <c r="X199" s="21"/>
      <c r="Y199" s="21"/>
      <c r="Z199" s="21"/>
      <c r="AA199" s="21"/>
    </row>
    <row r="200" spans="1:27" x14ac:dyDescent="0.25">
      <c r="A200" s="21"/>
      <c r="B200" s="68"/>
      <c r="C200" s="82"/>
      <c r="D200" s="82"/>
      <c r="E200" s="82"/>
      <c r="F200" s="82"/>
      <c r="G200" s="82"/>
      <c r="H200" s="82"/>
      <c r="I200" s="82"/>
      <c r="J200" s="82"/>
      <c r="K200" s="78"/>
      <c r="L200" s="78"/>
      <c r="M200" s="78"/>
      <c r="N200" s="78"/>
      <c r="O200" s="78"/>
      <c r="P200" s="78"/>
      <c r="Q200" s="77"/>
      <c r="R200" s="77"/>
      <c r="S200" s="77"/>
      <c r="T200" s="34"/>
      <c r="U200" s="34"/>
      <c r="V200" s="34"/>
      <c r="W200" s="34"/>
      <c r="X200" s="21"/>
      <c r="Y200" s="21"/>
      <c r="Z200" s="21"/>
      <c r="AA200" s="21"/>
    </row>
    <row r="201" spans="1:27" x14ac:dyDescent="0.25">
      <c r="A201" s="21"/>
      <c r="B201" s="68"/>
      <c r="C201" s="82"/>
      <c r="D201" s="82"/>
      <c r="E201" s="82"/>
      <c r="F201" s="82"/>
      <c r="G201" s="82"/>
      <c r="H201" s="82"/>
      <c r="I201" s="82"/>
      <c r="J201" s="82"/>
      <c r="K201" s="78"/>
      <c r="L201" s="78"/>
      <c r="M201" s="78"/>
      <c r="N201" s="78"/>
      <c r="O201" s="78"/>
      <c r="P201" s="78"/>
      <c r="Q201" s="77"/>
      <c r="R201" s="77"/>
      <c r="S201" s="77"/>
      <c r="T201" s="34"/>
      <c r="U201" s="34"/>
      <c r="V201" s="34"/>
      <c r="W201" s="34"/>
      <c r="X201" s="21"/>
      <c r="Y201" s="21"/>
      <c r="Z201" s="21"/>
      <c r="AA201" s="21"/>
    </row>
    <row r="202" spans="1:27" x14ac:dyDescent="0.25">
      <c r="A202" s="21"/>
      <c r="B202" s="68"/>
      <c r="C202" s="82"/>
      <c r="D202" s="82"/>
      <c r="E202" s="82"/>
      <c r="F202" s="82"/>
      <c r="G202" s="82"/>
      <c r="H202" s="82"/>
      <c r="I202" s="82"/>
      <c r="J202" s="82"/>
      <c r="K202" s="78"/>
      <c r="L202" s="78"/>
      <c r="M202" s="78"/>
      <c r="N202" s="78"/>
      <c r="O202" s="78"/>
      <c r="P202" s="78"/>
      <c r="Q202" s="77"/>
      <c r="R202" s="77"/>
      <c r="S202" s="77"/>
      <c r="T202" s="34"/>
      <c r="U202" s="34"/>
      <c r="V202" s="34"/>
      <c r="W202" s="34"/>
      <c r="X202" s="21"/>
      <c r="Y202" s="21"/>
      <c r="Z202" s="21"/>
      <c r="AA202" s="21"/>
    </row>
    <row r="203" spans="1:27" x14ac:dyDescent="0.25">
      <c r="A203" s="21"/>
      <c r="B203" s="68"/>
      <c r="C203" s="82"/>
      <c r="D203" s="82"/>
      <c r="E203" s="82"/>
      <c r="F203" s="82"/>
      <c r="G203" s="82"/>
      <c r="H203" s="82"/>
      <c r="I203" s="82"/>
      <c r="J203" s="82"/>
      <c r="K203" s="78"/>
      <c r="L203" s="78"/>
      <c r="M203" s="78"/>
      <c r="N203" s="78"/>
      <c r="O203" s="78"/>
      <c r="P203" s="78"/>
      <c r="Q203" s="77"/>
      <c r="R203" s="77"/>
      <c r="S203" s="77"/>
      <c r="T203" s="34"/>
      <c r="U203" s="34"/>
      <c r="V203" s="34"/>
      <c r="W203" s="34"/>
      <c r="X203" s="21"/>
      <c r="Y203" s="21"/>
      <c r="Z203" s="21"/>
      <c r="AA203" s="21"/>
    </row>
    <row r="204" spans="1:27" x14ac:dyDescent="0.25">
      <c r="A204" s="21"/>
      <c r="B204" s="68"/>
      <c r="C204" s="82"/>
      <c r="D204" s="82"/>
      <c r="E204" s="82"/>
      <c r="F204" s="82"/>
      <c r="G204" s="82"/>
      <c r="H204" s="82"/>
      <c r="I204" s="82"/>
      <c r="J204" s="82"/>
      <c r="K204" s="78"/>
      <c r="L204" s="78"/>
      <c r="M204" s="78"/>
      <c r="N204" s="78"/>
      <c r="O204" s="78"/>
      <c r="P204" s="78"/>
      <c r="Q204" s="77"/>
      <c r="R204" s="77"/>
      <c r="S204" s="77"/>
      <c r="T204" s="21"/>
      <c r="U204" s="21"/>
      <c r="V204" s="21"/>
      <c r="W204" s="21"/>
      <c r="X204" s="21"/>
      <c r="Y204" s="21"/>
      <c r="Z204" s="21"/>
      <c r="AA204" s="21"/>
    </row>
    <row r="205" spans="1:27" x14ac:dyDescent="0.25">
      <c r="A205" s="21"/>
      <c r="B205" s="68"/>
      <c r="C205" s="82"/>
      <c r="D205" s="82"/>
      <c r="E205" s="82"/>
      <c r="F205" s="82"/>
      <c r="G205" s="82"/>
      <c r="H205" s="82"/>
      <c r="I205" s="82"/>
      <c r="J205" s="82"/>
      <c r="K205" s="78"/>
      <c r="L205" s="78"/>
      <c r="M205" s="78"/>
      <c r="N205" s="78"/>
      <c r="O205" s="78"/>
      <c r="P205" s="78"/>
      <c r="Q205" s="77"/>
      <c r="R205" s="77"/>
      <c r="S205" s="77"/>
      <c r="T205" s="21"/>
      <c r="U205" s="21"/>
      <c r="V205" s="21"/>
      <c r="W205" s="21"/>
      <c r="X205" s="21"/>
      <c r="Y205" s="21"/>
      <c r="Z205" s="21"/>
      <c r="AA205" s="21"/>
    </row>
    <row r="206" spans="1:27" x14ac:dyDescent="0.25">
      <c r="A206" s="21"/>
      <c r="B206" s="68"/>
      <c r="C206" s="82"/>
      <c r="D206" s="82"/>
      <c r="E206" s="82"/>
      <c r="F206" s="82"/>
      <c r="G206" s="82"/>
      <c r="H206" s="82"/>
      <c r="I206" s="82"/>
      <c r="J206" s="82"/>
      <c r="K206" s="78"/>
      <c r="L206" s="78"/>
      <c r="M206" s="78"/>
      <c r="N206" s="78"/>
      <c r="O206" s="78"/>
      <c r="P206" s="78"/>
      <c r="Q206" s="77"/>
      <c r="R206" s="77"/>
      <c r="S206" s="77"/>
      <c r="T206" s="21"/>
      <c r="U206" s="21"/>
      <c r="V206" s="21"/>
      <c r="W206" s="21"/>
      <c r="X206" s="21"/>
      <c r="Y206" s="21"/>
      <c r="Z206" s="21"/>
      <c r="AA206" s="21"/>
    </row>
    <row r="207" spans="1:27" x14ac:dyDescent="0.25">
      <c r="A207" s="21"/>
      <c r="B207" s="68"/>
      <c r="C207" s="84"/>
      <c r="D207" s="84"/>
      <c r="E207" s="84"/>
      <c r="F207" s="84"/>
      <c r="G207" s="84"/>
      <c r="H207" s="84"/>
      <c r="I207" s="84"/>
      <c r="J207" s="84"/>
      <c r="K207" s="79"/>
      <c r="L207" s="79"/>
      <c r="M207" s="79"/>
      <c r="N207" s="79"/>
      <c r="O207" s="79"/>
      <c r="P207" s="79"/>
      <c r="Q207" s="77"/>
      <c r="R207" s="77"/>
      <c r="S207" s="77"/>
      <c r="T207" s="21"/>
      <c r="U207" s="21"/>
      <c r="V207" s="21"/>
      <c r="W207" s="21"/>
      <c r="X207" s="21"/>
      <c r="Y207" s="21"/>
      <c r="Z207" s="21"/>
      <c r="AA207" s="21"/>
    </row>
    <row r="208" spans="1:27" x14ac:dyDescent="0.25">
      <c r="A208" s="21"/>
      <c r="B208" s="68"/>
      <c r="C208" s="82"/>
      <c r="D208" s="82"/>
      <c r="E208" s="82"/>
      <c r="F208" s="82"/>
      <c r="G208" s="82"/>
      <c r="H208" s="82"/>
      <c r="I208" s="82"/>
      <c r="J208" s="82"/>
      <c r="K208" s="78"/>
      <c r="L208" s="78"/>
      <c r="M208" s="78"/>
      <c r="N208" s="78"/>
      <c r="O208" s="78"/>
      <c r="P208" s="78"/>
      <c r="Q208" s="77"/>
      <c r="R208" s="77"/>
      <c r="S208" s="77"/>
      <c r="T208" s="21"/>
      <c r="U208" s="21"/>
      <c r="V208" s="21"/>
      <c r="W208" s="21"/>
      <c r="X208" s="21"/>
      <c r="Y208" s="21"/>
      <c r="Z208" s="21"/>
      <c r="AA208" s="21"/>
    </row>
    <row r="209" spans="1:27" x14ac:dyDescent="0.25">
      <c r="A209" s="21"/>
      <c r="B209" s="68"/>
      <c r="C209" s="82"/>
      <c r="D209" s="82"/>
      <c r="E209" s="82"/>
      <c r="F209" s="82"/>
      <c r="G209" s="82"/>
      <c r="H209" s="82"/>
      <c r="I209" s="82"/>
      <c r="J209" s="82"/>
      <c r="K209" s="78"/>
      <c r="L209" s="78"/>
      <c r="M209" s="78"/>
      <c r="N209" s="78"/>
      <c r="O209" s="78"/>
      <c r="P209" s="78"/>
      <c r="Q209" s="77"/>
      <c r="R209" s="77"/>
      <c r="S209" s="77"/>
      <c r="T209" s="21"/>
      <c r="U209" s="21"/>
      <c r="V209" s="21"/>
      <c r="W209" s="21"/>
      <c r="X209" s="21"/>
      <c r="Y209" s="21"/>
      <c r="Z209" s="21"/>
      <c r="AA209" s="21"/>
    </row>
    <row r="210" spans="1:27" x14ac:dyDescent="0.25">
      <c r="A210" s="21"/>
      <c r="B210" s="68"/>
      <c r="C210" s="82"/>
      <c r="D210" s="82"/>
      <c r="E210" s="82"/>
      <c r="F210" s="82"/>
      <c r="G210" s="82"/>
      <c r="H210" s="82"/>
      <c r="I210" s="82"/>
      <c r="J210" s="82"/>
      <c r="K210" s="78"/>
      <c r="L210" s="78"/>
      <c r="M210" s="78"/>
      <c r="N210" s="78"/>
      <c r="O210" s="78"/>
      <c r="P210" s="78"/>
      <c r="Q210" s="77"/>
      <c r="R210" s="77"/>
      <c r="S210" s="77"/>
      <c r="T210" s="21"/>
      <c r="U210" s="21"/>
      <c r="V210" s="21"/>
      <c r="W210" s="21"/>
      <c r="X210" s="21"/>
      <c r="Y210" s="21"/>
      <c r="Z210" s="21"/>
      <c r="AA210" s="21"/>
    </row>
    <row r="211" spans="1:27" x14ac:dyDescent="0.25">
      <c r="A211" s="21"/>
      <c r="B211" s="68"/>
      <c r="C211" s="82"/>
      <c r="D211" s="82"/>
      <c r="E211" s="82"/>
      <c r="F211" s="82"/>
      <c r="G211" s="82"/>
      <c r="H211" s="82"/>
      <c r="I211" s="82"/>
      <c r="J211" s="82"/>
      <c r="K211" s="78"/>
      <c r="L211" s="78"/>
      <c r="M211" s="78"/>
      <c r="N211" s="78"/>
      <c r="O211" s="78"/>
      <c r="P211" s="78"/>
      <c r="Q211" s="77"/>
      <c r="R211" s="77"/>
      <c r="S211" s="77"/>
      <c r="T211" s="21"/>
      <c r="U211" s="21"/>
      <c r="V211" s="21"/>
      <c r="W211" s="21"/>
      <c r="X211" s="21"/>
      <c r="Y211" s="21"/>
      <c r="Z211" s="21"/>
      <c r="AA211" s="21"/>
    </row>
    <row r="212" spans="1:27" x14ac:dyDescent="0.25">
      <c r="A212" s="21"/>
      <c r="B212" s="68"/>
      <c r="C212" s="82"/>
      <c r="D212" s="82"/>
      <c r="E212" s="82"/>
      <c r="F212" s="82"/>
      <c r="G212" s="82"/>
      <c r="H212" s="82"/>
      <c r="I212" s="82"/>
      <c r="J212" s="82"/>
      <c r="K212" s="78"/>
      <c r="L212" s="78"/>
      <c r="M212" s="78"/>
      <c r="N212" s="78"/>
      <c r="O212" s="78"/>
      <c r="P212" s="78"/>
      <c r="Q212" s="77"/>
      <c r="R212" s="77"/>
      <c r="S212" s="77"/>
      <c r="T212" s="21"/>
      <c r="U212" s="21"/>
      <c r="V212" s="21"/>
      <c r="W212" s="21"/>
      <c r="X212" s="21"/>
      <c r="Y212" s="21"/>
      <c r="Z212" s="21"/>
      <c r="AA212" s="21"/>
    </row>
    <row r="213" spans="1:27" x14ac:dyDescent="0.25">
      <c r="A213" s="21"/>
      <c r="B213" s="68"/>
      <c r="C213" s="82"/>
      <c r="D213" s="82"/>
      <c r="E213" s="82"/>
      <c r="F213" s="82"/>
      <c r="G213" s="82"/>
      <c r="H213" s="82"/>
      <c r="I213" s="82"/>
      <c r="J213" s="82"/>
      <c r="K213" s="78"/>
      <c r="L213" s="78"/>
      <c r="M213" s="78"/>
      <c r="N213" s="78"/>
      <c r="O213" s="78"/>
      <c r="P213" s="78"/>
      <c r="Q213" s="77"/>
      <c r="R213" s="77"/>
      <c r="S213" s="77"/>
      <c r="T213" s="21"/>
      <c r="U213" s="21"/>
      <c r="V213" s="21"/>
      <c r="W213" s="21"/>
      <c r="X213" s="21"/>
      <c r="Y213" s="21"/>
      <c r="Z213" s="21"/>
      <c r="AA213" s="21"/>
    </row>
    <row r="214" spans="1:27" x14ac:dyDescent="0.25">
      <c r="A214" s="21"/>
      <c r="B214" s="68"/>
      <c r="C214" s="82"/>
      <c r="D214" s="82"/>
      <c r="E214" s="82"/>
      <c r="F214" s="82"/>
      <c r="G214" s="82"/>
      <c r="H214" s="82"/>
      <c r="I214" s="82"/>
      <c r="J214" s="82"/>
      <c r="K214" s="78"/>
      <c r="L214" s="78"/>
      <c r="M214" s="78"/>
      <c r="N214" s="78"/>
      <c r="O214" s="78"/>
      <c r="P214" s="78"/>
      <c r="Q214" s="77"/>
      <c r="R214" s="77"/>
      <c r="S214" s="77"/>
      <c r="T214" s="21"/>
      <c r="U214" s="21"/>
      <c r="V214" s="21"/>
      <c r="W214" s="21"/>
      <c r="X214" s="21"/>
      <c r="Y214" s="21"/>
      <c r="Z214" s="21"/>
      <c r="AA214" s="21"/>
    </row>
    <row r="215" spans="1:27" x14ac:dyDescent="0.25">
      <c r="A215" s="21"/>
      <c r="B215" s="68"/>
      <c r="C215" s="82"/>
      <c r="D215" s="82"/>
      <c r="E215" s="82"/>
      <c r="F215" s="82"/>
      <c r="G215" s="82"/>
      <c r="H215" s="82"/>
      <c r="I215" s="82"/>
      <c r="J215" s="82"/>
      <c r="K215" s="78"/>
      <c r="L215" s="78"/>
      <c r="M215" s="78"/>
      <c r="N215" s="78"/>
      <c r="O215" s="78"/>
      <c r="P215" s="78"/>
      <c r="Q215" s="77"/>
      <c r="R215" s="77"/>
      <c r="S215" s="77"/>
      <c r="T215" s="21"/>
      <c r="U215" s="21"/>
      <c r="V215" s="21"/>
      <c r="W215" s="21"/>
      <c r="X215" s="21"/>
      <c r="Y215" s="21"/>
      <c r="Z215" s="21"/>
      <c r="AA215" s="21"/>
    </row>
    <row r="216" spans="1:27" x14ac:dyDescent="0.25">
      <c r="A216" s="21"/>
      <c r="B216" s="68"/>
      <c r="C216" s="82"/>
      <c r="D216" s="82"/>
      <c r="E216" s="82"/>
      <c r="F216" s="82"/>
      <c r="G216" s="82"/>
      <c r="H216" s="82"/>
      <c r="I216" s="82"/>
      <c r="J216" s="82"/>
      <c r="K216" s="78"/>
      <c r="L216" s="78"/>
      <c r="M216" s="78"/>
      <c r="N216" s="78"/>
      <c r="O216" s="78"/>
      <c r="P216" s="78"/>
      <c r="Q216" s="77"/>
      <c r="R216" s="77"/>
      <c r="S216" s="77"/>
      <c r="T216" s="21"/>
      <c r="U216" s="21"/>
      <c r="V216" s="21"/>
      <c r="W216" s="21"/>
      <c r="X216" s="21"/>
      <c r="Y216" s="21"/>
      <c r="Z216" s="21"/>
      <c r="AA216" s="21"/>
    </row>
    <row r="217" spans="1:27" x14ac:dyDescent="0.25">
      <c r="A217" s="21"/>
      <c r="B217" s="68"/>
      <c r="C217" s="84"/>
      <c r="D217" s="84"/>
      <c r="E217" s="84"/>
      <c r="F217" s="84"/>
      <c r="G217" s="84"/>
      <c r="H217" s="84"/>
      <c r="I217" s="84"/>
      <c r="J217" s="84"/>
      <c r="K217" s="79"/>
      <c r="L217" s="79"/>
      <c r="M217" s="79"/>
      <c r="N217" s="79"/>
      <c r="O217" s="79"/>
      <c r="P217" s="79"/>
      <c r="Q217" s="77"/>
      <c r="R217" s="77"/>
      <c r="S217" s="77"/>
      <c r="T217" s="21"/>
      <c r="U217" s="21"/>
      <c r="V217" s="21"/>
      <c r="W217" s="21"/>
      <c r="X217" s="21"/>
      <c r="Y217" s="21"/>
      <c r="Z217" s="21"/>
      <c r="AA217" s="21"/>
    </row>
    <row r="218" spans="1:27" x14ac:dyDescent="0.25">
      <c r="A218" s="21"/>
      <c r="B218" s="68"/>
      <c r="C218" s="82"/>
      <c r="D218" s="82"/>
      <c r="E218" s="82"/>
      <c r="F218" s="82"/>
      <c r="G218" s="82"/>
      <c r="H218" s="82"/>
      <c r="I218" s="82"/>
      <c r="J218" s="82"/>
      <c r="K218" s="78"/>
      <c r="L218" s="78"/>
      <c r="M218" s="78"/>
      <c r="N218" s="78"/>
      <c r="O218" s="78"/>
      <c r="P218" s="78"/>
      <c r="Q218" s="77"/>
      <c r="R218" s="77"/>
      <c r="S218" s="77"/>
      <c r="T218" s="21"/>
      <c r="U218" s="21"/>
      <c r="V218" s="21"/>
      <c r="W218" s="21"/>
      <c r="X218" s="21"/>
      <c r="Y218" s="21"/>
      <c r="Z218" s="21"/>
      <c r="AA218" s="21"/>
    </row>
    <row r="219" spans="1:27" x14ac:dyDescent="0.25">
      <c r="A219" s="21"/>
      <c r="B219" s="68"/>
      <c r="C219" s="82"/>
      <c r="D219" s="82"/>
      <c r="E219" s="82"/>
      <c r="F219" s="82"/>
      <c r="G219" s="82"/>
      <c r="H219" s="82"/>
      <c r="I219" s="82"/>
      <c r="J219" s="82"/>
      <c r="K219" s="78"/>
      <c r="L219" s="78"/>
      <c r="M219" s="78"/>
      <c r="N219" s="78"/>
      <c r="O219" s="78"/>
      <c r="P219" s="78"/>
      <c r="Q219" s="77"/>
      <c r="R219" s="77"/>
      <c r="S219" s="77"/>
      <c r="T219" s="21"/>
      <c r="U219" s="21"/>
      <c r="V219" s="21"/>
      <c r="W219" s="21"/>
      <c r="X219" s="21"/>
      <c r="Y219" s="21"/>
      <c r="Z219" s="21"/>
      <c r="AA219" s="21"/>
    </row>
    <row r="220" spans="1:27" x14ac:dyDescent="0.25">
      <c r="A220" s="21"/>
      <c r="B220" s="68"/>
      <c r="C220" s="82"/>
      <c r="D220" s="82"/>
      <c r="E220" s="82"/>
      <c r="F220" s="82"/>
      <c r="G220" s="82"/>
      <c r="H220" s="82"/>
      <c r="I220" s="82"/>
      <c r="J220" s="82"/>
      <c r="K220" s="78"/>
      <c r="L220" s="78"/>
      <c r="M220" s="78"/>
      <c r="N220" s="78"/>
      <c r="O220" s="78"/>
      <c r="P220" s="78"/>
      <c r="Q220" s="77"/>
      <c r="R220" s="77"/>
      <c r="S220" s="77"/>
      <c r="T220" s="21"/>
      <c r="U220" s="21"/>
      <c r="V220" s="21"/>
      <c r="W220" s="21"/>
      <c r="X220" s="21"/>
      <c r="Y220" s="21"/>
      <c r="Z220" s="21"/>
      <c r="AA220" s="21"/>
    </row>
    <row r="221" spans="1:27" x14ac:dyDescent="0.25">
      <c r="A221" s="21"/>
      <c r="B221" s="68"/>
      <c r="C221" s="82"/>
      <c r="D221" s="82"/>
      <c r="E221" s="82"/>
      <c r="F221" s="82"/>
      <c r="G221" s="82"/>
      <c r="H221" s="82"/>
      <c r="I221" s="82"/>
      <c r="J221" s="82"/>
      <c r="K221" s="78"/>
      <c r="L221" s="78"/>
      <c r="M221" s="78"/>
      <c r="N221" s="78"/>
      <c r="O221" s="78"/>
      <c r="P221" s="78"/>
      <c r="Q221" s="77"/>
      <c r="R221" s="77"/>
      <c r="S221" s="77"/>
      <c r="T221" s="21"/>
      <c r="U221" s="21"/>
      <c r="V221" s="21"/>
      <c r="W221" s="21"/>
      <c r="X221" s="21"/>
      <c r="Y221" s="21"/>
      <c r="Z221" s="21"/>
      <c r="AA221" s="21"/>
    </row>
    <row r="222" spans="1:27" x14ac:dyDescent="0.25">
      <c r="A222" s="21"/>
      <c r="B222" s="68"/>
      <c r="C222" s="82"/>
      <c r="D222" s="82"/>
      <c r="E222" s="82"/>
      <c r="F222" s="82"/>
      <c r="G222" s="82"/>
      <c r="H222" s="82"/>
      <c r="I222" s="82"/>
      <c r="J222" s="82"/>
      <c r="K222" s="78"/>
      <c r="L222" s="78"/>
      <c r="M222" s="78"/>
      <c r="N222" s="78"/>
      <c r="O222" s="78"/>
      <c r="P222" s="78"/>
      <c r="Q222" s="77"/>
      <c r="R222" s="77"/>
      <c r="S222" s="77"/>
      <c r="T222" s="21"/>
      <c r="U222" s="21"/>
      <c r="V222" s="21"/>
      <c r="W222" s="21"/>
      <c r="X222" s="21"/>
      <c r="Y222" s="21"/>
      <c r="Z222" s="21"/>
      <c r="AA222" s="21"/>
    </row>
    <row r="223" spans="1:27" x14ac:dyDescent="0.25">
      <c r="A223" s="21"/>
      <c r="B223" s="68"/>
      <c r="C223" s="82"/>
      <c r="D223" s="82"/>
      <c r="E223" s="82"/>
      <c r="F223" s="82"/>
      <c r="G223" s="82"/>
      <c r="H223" s="82"/>
      <c r="I223" s="82"/>
      <c r="J223" s="82"/>
      <c r="K223" s="78"/>
      <c r="L223" s="78"/>
      <c r="M223" s="78"/>
      <c r="N223" s="78"/>
      <c r="O223" s="78"/>
      <c r="P223" s="78"/>
      <c r="Q223" s="77"/>
      <c r="R223" s="77"/>
      <c r="S223" s="77"/>
      <c r="T223" s="21"/>
      <c r="U223" s="21"/>
      <c r="V223" s="21"/>
      <c r="W223" s="21"/>
      <c r="X223" s="21"/>
      <c r="Y223" s="21"/>
      <c r="Z223" s="21"/>
      <c r="AA223" s="21"/>
    </row>
    <row r="224" spans="1:27" x14ac:dyDescent="0.25">
      <c r="A224" s="21"/>
      <c r="B224" s="68"/>
      <c r="C224" s="82"/>
      <c r="D224" s="82"/>
      <c r="E224" s="82"/>
      <c r="F224" s="82"/>
      <c r="G224" s="82"/>
      <c r="H224" s="82"/>
      <c r="I224" s="82"/>
      <c r="J224" s="82"/>
      <c r="K224" s="78"/>
      <c r="L224" s="78"/>
      <c r="M224" s="78"/>
      <c r="N224" s="78"/>
      <c r="O224" s="78"/>
      <c r="P224" s="78"/>
      <c r="Q224" s="77"/>
      <c r="R224" s="77"/>
      <c r="S224" s="77"/>
      <c r="T224" s="21"/>
      <c r="U224" s="21"/>
      <c r="V224" s="21"/>
      <c r="W224" s="21"/>
      <c r="X224" s="21"/>
      <c r="Y224" s="21"/>
      <c r="Z224" s="21"/>
      <c r="AA224" s="21"/>
    </row>
    <row r="225" spans="1:29" x14ac:dyDescent="0.25">
      <c r="A225" s="21"/>
      <c r="B225" s="68"/>
      <c r="C225" s="82"/>
      <c r="D225" s="82"/>
      <c r="E225" s="82"/>
      <c r="F225" s="82"/>
      <c r="G225" s="82"/>
      <c r="H225" s="82"/>
      <c r="I225" s="82"/>
      <c r="J225" s="82"/>
      <c r="K225" s="78"/>
      <c r="L225" s="78"/>
      <c r="M225" s="78"/>
      <c r="N225" s="78"/>
      <c r="O225" s="78"/>
      <c r="P225" s="78"/>
      <c r="Q225" s="77"/>
      <c r="R225" s="77"/>
      <c r="S225" s="77"/>
      <c r="T225" s="21"/>
      <c r="U225" s="21"/>
      <c r="V225" s="21"/>
      <c r="W225" s="21"/>
      <c r="X225" s="21"/>
      <c r="Y225" s="21"/>
      <c r="Z225" s="21"/>
      <c r="AA225" s="21"/>
    </row>
    <row r="226" spans="1:29" x14ac:dyDescent="0.25">
      <c r="A226" s="21"/>
      <c r="B226" s="68"/>
      <c r="C226" s="82"/>
      <c r="D226" s="82"/>
      <c r="E226" s="82"/>
      <c r="F226" s="82"/>
      <c r="G226" s="82"/>
      <c r="H226" s="82"/>
      <c r="I226" s="82"/>
      <c r="J226" s="82"/>
      <c r="K226" s="78"/>
      <c r="L226" s="78"/>
      <c r="M226" s="78"/>
      <c r="N226" s="78"/>
      <c r="O226" s="78"/>
      <c r="P226" s="78"/>
      <c r="Q226" s="77"/>
      <c r="R226" s="77"/>
      <c r="S226" s="77"/>
      <c r="T226" s="21"/>
      <c r="U226" s="21"/>
      <c r="V226" s="21"/>
      <c r="W226" s="21"/>
      <c r="X226" s="21"/>
      <c r="Y226" s="21"/>
      <c r="Z226" s="21"/>
      <c r="AA226" s="21"/>
    </row>
    <row r="227" spans="1:29" x14ac:dyDescent="0.25">
      <c r="A227" s="21"/>
      <c r="B227" s="68"/>
      <c r="C227" s="82"/>
      <c r="D227" s="82"/>
      <c r="E227" s="82"/>
      <c r="F227" s="82"/>
      <c r="G227" s="82"/>
      <c r="H227" s="82"/>
      <c r="I227" s="82"/>
      <c r="J227" s="82"/>
      <c r="K227" s="78"/>
      <c r="L227" s="78"/>
      <c r="M227" s="78"/>
      <c r="N227" s="78"/>
      <c r="O227" s="78"/>
      <c r="P227" s="78"/>
      <c r="Q227" s="77"/>
      <c r="R227" s="77"/>
      <c r="S227" s="77"/>
      <c r="T227" s="21"/>
      <c r="U227" s="21"/>
      <c r="V227" s="21"/>
      <c r="W227" s="21"/>
      <c r="X227" s="21"/>
      <c r="Y227" s="21"/>
      <c r="Z227" s="21"/>
      <c r="AA227" s="21"/>
    </row>
    <row r="228" spans="1:29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 spans="1:29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 spans="1:29" ht="18.75" x14ac:dyDescent="0.3">
      <c r="A230" s="21"/>
      <c r="B230" s="21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 spans="1:29" x14ac:dyDescent="0.25">
      <c r="A231" s="21"/>
      <c r="B231" s="80"/>
      <c r="C231" s="144"/>
      <c r="D231" s="144"/>
      <c r="E231" s="144"/>
      <c r="F231" s="144"/>
      <c r="G231" s="144"/>
      <c r="H231" s="144"/>
      <c r="I231" s="144"/>
      <c r="J231" s="144"/>
      <c r="K231" s="144"/>
      <c r="L231" s="144"/>
      <c r="M231" s="144"/>
      <c r="N231" s="144"/>
      <c r="O231" s="144"/>
      <c r="P231" s="144"/>
      <c r="Q231" s="21"/>
      <c r="R231" s="21"/>
      <c r="S231" s="21"/>
      <c r="T231" s="144"/>
      <c r="U231" s="144"/>
      <c r="V231" s="144"/>
      <c r="W231" s="144"/>
      <c r="X231" s="144"/>
      <c r="Y231" s="144"/>
      <c r="Z231" s="144"/>
      <c r="AA231" s="21"/>
      <c r="AB231" s="21"/>
      <c r="AC231" s="21"/>
    </row>
    <row r="232" spans="1:29" x14ac:dyDescent="0.25">
      <c r="A232" s="21"/>
      <c r="B232" s="68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21"/>
      <c r="R232" s="21"/>
      <c r="S232" s="68"/>
      <c r="T232" s="6"/>
      <c r="U232" s="6"/>
      <c r="V232" s="6"/>
      <c r="W232" s="6"/>
      <c r="X232" s="6"/>
      <c r="Y232" s="6"/>
      <c r="Z232" s="6"/>
      <c r="AA232" s="21"/>
      <c r="AB232" s="21"/>
      <c r="AC232" s="21"/>
    </row>
    <row r="233" spans="1:29" x14ac:dyDescent="0.25">
      <c r="A233" s="21"/>
      <c r="B233" s="68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21"/>
      <c r="R233" s="34"/>
      <c r="S233" s="68"/>
      <c r="T233" s="30"/>
      <c r="U233" s="30"/>
      <c r="V233" s="30"/>
      <c r="W233" s="30"/>
      <c r="X233" s="30"/>
      <c r="Y233" s="30"/>
      <c r="Z233" s="30"/>
      <c r="AA233" s="21"/>
      <c r="AB233" s="21"/>
      <c r="AC233" s="21"/>
    </row>
    <row r="234" spans="1:29" x14ac:dyDescent="0.25">
      <c r="A234" s="21"/>
      <c r="B234" s="68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21"/>
      <c r="R234" s="34"/>
      <c r="S234" s="68"/>
      <c r="T234" s="30"/>
      <c r="U234" s="30"/>
      <c r="V234" s="30"/>
      <c r="W234" s="30"/>
      <c r="X234" s="30"/>
      <c r="Y234" s="30"/>
      <c r="Z234" s="30"/>
      <c r="AA234" s="21"/>
      <c r="AB234" s="21"/>
      <c r="AC234" s="21"/>
    </row>
    <row r="235" spans="1:29" x14ac:dyDescent="0.25">
      <c r="A235" s="21"/>
      <c r="B235" s="68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21"/>
      <c r="R235" s="34"/>
      <c r="S235" s="68"/>
      <c r="T235" s="30"/>
      <c r="U235" s="30"/>
      <c r="V235" s="30"/>
      <c r="W235" s="30"/>
      <c r="X235" s="30"/>
      <c r="Y235" s="30"/>
      <c r="Z235" s="30"/>
      <c r="AA235" s="21"/>
      <c r="AB235" s="21"/>
      <c r="AC235" s="21"/>
    </row>
    <row r="236" spans="1:29" x14ac:dyDescent="0.25">
      <c r="A236" s="21"/>
      <c r="B236" s="68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21"/>
      <c r="R236" s="34"/>
      <c r="S236" s="68"/>
      <c r="T236" s="30"/>
      <c r="U236" s="30"/>
      <c r="V236" s="30"/>
      <c r="W236" s="30"/>
      <c r="X236" s="30"/>
      <c r="Y236" s="30"/>
      <c r="Z236" s="30"/>
      <c r="AA236" s="21"/>
      <c r="AB236" s="21"/>
      <c r="AC236" s="21"/>
    </row>
    <row r="237" spans="1:29" x14ac:dyDescent="0.25">
      <c r="A237" s="21"/>
      <c r="B237" s="68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21"/>
      <c r="R237" s="34"/>
      <c r="S237" s="68"/>
      <c r="T237" s="30"/>
      <c r="U237" s="30"/>
      <c r="V237" s="30"/>
      <c r="W237" s="30"/>
      <c r="X237" s="30"/>
      <c r="Y237" s="30"/>
      <c r="Z237" s="30"/>
      <c r="AA237" s="21"/>
      <c r="AB237" s="21"/>
      <c r="AC237" s="21"/>
    </row>
    <row r="238" spans="1:29" x14ac:dyDescent="0.25">
      <c r="A238" s="21"/>
      <c r="B238" s="68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21"/>
      <c r="R238" s="34"/>
      <c r="S238" s="68"/>
      <c r="T238" s="30"/>
      <c r="U238" s="30"/>
      <c r="V238" s="30"/>
      <c r="W238" s="30"/>
      <c r="X238" s="30"/>
      <c r="Y238" s="30"/>
      <c r="Z238" s="30"/>
      <c r="AA238" s="21"/>
      <c r="AB238" s="21"/>
      <c r="AC238" s="21"/>
    </row>
    <row r="239" spans="1:29" x14ac:dyDescent="0.25">
      <c r="A239" s="21"/>
      <c r="B239" s="68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77"/>
      <c r="R239" s="34"/>
      <c r="S239" s="68"/>
      <c r="T239" s="30"/>
      <c r="U239" s="30"/>
      <c r="V239" s="30"/>
      <c r="W239" s="30"/>
      <c r="X239" s="30"/>
      <c r="Y239" s="30"/>
      <c r="Z239" s="30"/>
      <c r="AA239" s="21"/>
      <c r="AB239" s="21"/>
      <c r="AC239" s="21"/>
    </row>
    <row r="240" spans="1:29" x14ac:dyDescent="0.25">
      <c r="A240" s="21"/>
      <c r="B240" s="68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77"/>
      <c r="R240" s="34"/>
      <c r="S240" s="68"/>
      <c r="T240" s="31"/>
      <c r="U240" s="31"/>
      <c r="V240" s="31"/>
      <c r="W240" s="31"/>
      <c r="X240" s="31"/>
      <c r="Y240" s="31"/>
      <c r="Z240" s="31"/>
      <c r="AA240" s="21"/>
      <c r="AB240" s="21"/>
      <c r="AC240" s="21"/>
    </row>
    <row r="241" spans="1:29" x14ac:dyDescent="0.25">
      <c r="A241" s="21"/>
      <c r="B241" s="68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77"/>
      <c r="R241" s="34"/>
      <c r="S241" s="68"/>
      <c r="T241" s="32"/>
      <c r="U241" s="31"/>
      <c r="V241" s="31"/>
      <c r="W241" s="31"/>
      <c r="X241" s="31"/>
      <c r="Y241" s="33"/>
      <c r="Z241" s="31"/>
      <c r="AA241" s="21"/>
      <c r="AB241" s="34"/>
      <c r="AC241" s="21"/>
    </row>
    <row r="242" spans="1:29" x14ac:dyDescent="0.25">
      <c r="A242" s="21"/>
      <c r="B242" s="68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77"/>
      <c r="R242" s="34"/>
      <c r="S242" s="68"/>
      <c r="T242" s="32"/>
      <c r="U242" s="31"/>
      <c r="V242" s="31"/>
      <c r="W242" s="31"/>
      <c r="X242" s="31"/>
      <c r="Y242" s="33"/>
      <c r="Z242" s="31"/>
      <c r="AA242" s="21"/>
      <c r="AB242" s="34"/>
      <c r="AC242" s="21"/>
    </row>
    <row r="243" spans="1:29" x14ac:dyDescent="0.25">
      <c r="A243" s="21"/>
      <c r="B243" s="68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77"/>
      <c r="R243" s="34"/>
      <c r="S243" s="68"/>
      <c r="T243" s="32"/>
      <c r="U243" s="31"/>
      <c r="V243" s="31"/>
      <c r="W243" s="31"/>
      <c r="X243" s="31"/>
      <c r="Y243" s="33"/>
      <c r="Z243" s="31"/>
      <c r="AA243" s="21"/>
      <c r="AB243" s="34"/>
      <c r="AC243" s="21"/>
    </row>
    <row r="244" spans="1:29" x14ac:dyDescent="0.25">
      <c r="A244" s="21"/>
      <c r="B244" s="68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77"/>
      <c r="R244" s="34"/>
      <c r="S244" s="68"/>
      <c r="T244" s="32"/>
      <c r="U244" s="31"/>
      <c r="V244" s="31"/>
      <c r="W244" s="31"/>
      <c r="X244" s="31"/>
      <c r="Y244" s="33"/>
      <c r="Z244" s="31"/>
      <c r="AA244" s="21"/>
      <c r="AB244" s="34"/>
      <c r="AC244" s="21"/>
    </row>
    <row r="245" spans="1:29" x14ac:dyDescent="0.25">
      <c r="A245" s="21"/>
      <c r="B245" s="68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77"/>
      <c r="R245" s="34"/>
      <c r="S245" s="68"/>
      <c r="T245" s="32"/>
      <c r="U245" s="31"/>
      <c r="V245" s="31"/>
      <c r="W245" s="31"/>
      <c r="X245" s="31"/>
      <c r="Y245" s="33"/>
      <c r="Z245" s="31"/>
      <c r="AA245" s="21"/>
      <c r="AB245" s="34"/>
      <c r="AC245" s="21"/>
    </row>
    <row r="246" spans="1:29" x14ac:dyDescent="0.25">
      <c r="A246" s="21"/>
      <c r="B246" s="68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77"/>
      <c r="R246" s="34"/>
      <c r="S246" s="68"/>
      <c r="T246" s="32"/>
      <c r="U246" s="31"/>
      <c r="V246" s="31"/>
      <c r="W246" s="31"/>
      <c r="X246" s="31"/>
      <c r="Y246" s="33"/>
      <c r="Z246" s="31"/>
      <c r="AA246" s="21"/>
      <c r="AB246" s="34"/>
      <c r="AC246" s="21"/>
    </row>
    <row r="247" spans="1:29" x14ac:dyDescent="0.25">
      <c r="A247" s="21"/>
      <c r="B247" s="68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77"/>
      <c r="R247" s="34"/>
      <c r="S247" s="68"/>
      <c r="T247" s="32"/>
      <c r="U247" s="31"/>
      <c r="V247" s="31"/>
      <c r="W247" s="31"/>
      <c r="X247" s="31"/>
      <c r="Y247" s="33"/>
      <c r="Z247" s="31"/>
      <c r="AA247" s="21"/>
      <c r="AB247" s="34"/>
      <c r="AC247" s="21"/>
    </row>
    <row r="248" spans="1:29" x14ac:dyDescent="0.25">
      <c r="A248" s="21"/>
      <c r="B248" s="68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77"/>
      <c r="R248" s="34"/>
      <c r="S248" s="68"/>
      <c r="T248" s="35"/>
      <c r="U248" s="31"/>
      <c r="V248" s="36"/>
      <c r="W248" s="36"/>
      <c r="X248" s="36"/>
      <c r="Y248" s="37"/>
      <c r="Z248" s="36"/>
      <c r="AA248" s="21"/>
      <c r="AB248" s="34"/>
      <c r="AC248" s="21"/>
    </row>
    <row r="249" spans="1:29" x14ac:dyDescent="0.25">
      <c r="A249" s="21"/>
      <c r="B249" s="68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77"/>
      <c r="R249" s="34"/>
      <c r="S249" s="68"/>
      <c r="T249" s="32"/>
      <c r="U249" s="31"/>
      <c r="V249" s="31"/>
      <c r="W249" s="31"/>
      <c r="X249" s="31"/>
      <c r="Y249" s="33"/>
      <c r="Z249" s="31"/>
      <c r="AA249" s="21"/>
      <c r="AB249" s="34"/>
      <c r="AC249" s="21"/>
    </row>
    <row r="250" spans="1:29" x14ac:dyDescent="0.25">
      <c r="A250" s="21"/>
      <c r="B250" s="68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77"/>
      <c r="R250" s="34"/>
      <c r="S250" s="68"/>
      <c r="T250" s="32"/>
      <c r="U250" s="31"/>
      <c r="V250" s="31"/>
      <c r="W250" s="31"/>
      <c r="X250" s="31"/>
      <c r="Y250" s="33"/>
      <c r="Z250" s="31"/>
      <c r="AA250" s="21"/>
      <c r="AB250" s="34"/>
      <c r="AC250" s="21"/>
    </row>
    <row r="251" spans="1:29" x14ac:dyDescent="0.25">
      <c r="A251" s="21"/>
      <c r="B251" s="68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77"/>
      <c r="R251" s="34"/>
      <c r="S251" s="68"/>
      <c r="T251" s="32"/>
      <c r="U251" s="31"/>
      <c r="V251" s="31"/>
      <c r="W251" s="31"/>
      <c r="X251" s="31"/>
      <c r="Y251" s="32"/>
      <c r="Z251" s="31"/>
      <c r="AA251" s="21"/>
      <c r="AB251" s="34"/>
      <c r="AC251" s="21"/>
    </row>
    <row r="252" spans="1:29" x14ac:dyDescent="0.25">
      <c r="A252" s="21"/>
      <c r="B252" s="68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77"/>
      <c r="R252" s="34"/>
      <c r="S252" s="68"/>
      <c r="T252" s="32"/>
      <c r="U252" s="31"/>
      <c r="V252" s="31"/>
      <c r="W252" s="31"/>
      <c r="X252" s="31"/>
      <c r="Y252" s="31"/>
      <c r="Z252" s="31"/>
      <c r="AA252" s="21"/>
      <c r="AB252" s="34"/>
      <c r="AC252" s="21"/>
    </row>
    <row r="253" spans="1:29" x14ac:dyDescent="0.25">
      <c r="A253" s="21"/>
      <c r="B253" s="68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77"/>
      <c r="R253" s="34"/>
      <c r="S253" s="68"/>
      <c r="T253" s="32"/>
      <c r="U253" s="31"/>
      <c r="V253" s="31"/>
      <c r="W253" s="31"/>
      <c r="X253" s="31"/>
      <c r="Y253" s="31"/>
      <c r="Z253" s="31"/>
      <c r="AA253" s="21"/>
      <c r="AB253" s="34"/>
      <c r="AC253" s="21"/>
    </row>
    <row r="254" spans="1:29" x14ac:dyDescent="0.25">
      <c r="A254" s="21"/>
      <c r="B254" s="68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77"/>
      <c r="R254" s="34"/>
      <c r="S254" s="68"/>
      <c r="T254" s="32"/>
      <c r="U254" s="31"/>
      <c r="V254" s="31"/>
      <c r="W254" s="31"/>
      <c r="X254" s="31"/>
      <c r="Y254" s="31"/>
      <c r="Z254" s="31"/>
      <c r="AA254" s="21"/>
      <c r="AB254" s="34"/>
      <c r="AC254" s="21"/>
    </row>
    <row r="255" spans="1:29" x14ac:dyDescent="0.25">
      <c r="A255" s="21"/>
      <c r="B255" s="68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77"/>
      <c r="R255" s="34"/>
      <c r="S255" s="68"/>
      <c r="T255" s="32"/>
      <c r="U255" s="31"/>
      <c r="V255" s="31"/>
      <c r="W255" s="31"/>
      <c r="X255" s="31"/>
      <c r="Y255" s="31"/>
      <c r="Z255" s="31"/>
      <c r="AA255" s="21"/>
      <c r="AB255" s="34"/>
      <c r="AC255" s="21"/>
    </row>
    <row r="256" spans="1:29" x14ac:dyDescent="0.25">
      <c r="A256" s="21"/>
      <c r="B256" s="68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77"/>
      <c r="R256" s="34"/>
      <c r="S256" s="68"/>
      <c r="T256" s="32"/>
      <c r="U256" s="31"/>
      <c r="V256" s="31"/>
      <c r="W256" s="31"/>
      <c r="X256" s="31"/>
      <c r="Y256" s="31"/>
      <c r="Z256" s="31"/>
      <c r="AA256" s="21"/>
      <c r="AB256" s="34"/>
      <c r="AC256" s="21"/>
    </row>
    <row r="257" spans="1:29" x14ac:dyDescent="0.25">
      <c r="A257" s="21"/>
      <c r="B257" s="68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77"/>
      <c r="R257" s="34"/>
      <c r="S257" s="68"/>
      <c r="T257" s="32"/>
      <c r="U257" s="31"/>
      <c r="V257" s="31"/>
      <c r="W257" s="31"/>
      <c r="X257" s="31"/>
      <c r="Y257" s="31"/>
      <c r="Z257" s="31"/>
      <c r="AA257" s="21"/>
      <c r="AB257" s="34"/>
      <c r="AC257" s="21"/>
    </row>
    <row r="258" spans="1:29" x14ac:dyDescent="0.25">
      <c r="A258" s="21"/>
      <c r="B258" s="68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77"/>
      <c r="R258" s="34"/>
      <c r="S258" s="68"/>
      <c r="T258" s="35"/>
      <c r="U258" s="31"/>
      <c r="V258" s="36"/>
      <c r="W258" s="36"/>
      <c r="X258" s="36"/>
      <c r="Y258" s="36"/>
      <c r="Z258" s="36"/>
      <c r="AA258" s="21"/>
      <c r="AB258" s="34"/>
      <c r="AC258" s="21"/>
    </row>
    <row r="259" spans="1:29" x14ac:dyDescent="0.25">
      <c r="A259" s="21"/>
      <c r="B259" s="68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77"/>
      <c r="R259" s="34"/>
      <c r="S259" s="68"/>
      <c r="T259" s="32"/>
      <c r="U259" s="31"/>
      <c r="V259" s="31"/>
      <c r="W259" s="31"/>
      <c r="X259" s="31"/>
      <c r="Y259" s="31"/>
      <c r="Z259" s="31"/>
      <c r="AA259" s="21"/>
      <c r="AB259" s="34"/>
      <c r="AC259" s="21"/>
    </row>
    <row r="260" spans="1:29" x14ac:dyDescent="0.25">
      <c r="A260" s="21"/>
      <c r="B260" s="68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77"/>
      <c r="R260" s="34"/>
      <c r="S260" s="68"/>
      <c r="T260" s="32"/>
      <c r="U260" s="31"/>
      <c r="V260" s="31"/>
      <c r="W260" s="31"/>
      <c r="X260" s="31"/>
      <c r="Y260" s="31"/>
      <c r="Z260" s="31"/>
      <c r="AA260" s="21"/>
      <c r="AB260" s="34"/>
      <c r="AC260" s="21"/>
    </row>
    <row r="261" spans="1:29" x14ac:dyDescent="0.25">
      <c r="A261" s="21"/>
      <c r="B261" s="68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77"/>
      <c r="R261" s="34"/>
      <c r="S261" s="68"/>
      <c r="T261" s="32"/>
      <c r="U261" s="31"/>
      <c r="V261" s="31"/>
      <c r="W261" s="31"/>
      <c r="X261" s="31"/>
      <c r="Y261" s="31"/>
      <c r="Z261" s="31"/>
      <c r="AA261" s="21"/>
      <c r="AB261" s="34"/>
      <c r="AC261" s="21"/>
    </row>
    <row r="262" spans="1:29" x14ac:dyDescent="0.25">
      <c r="A262" s="21"/>
      <c r="B262" s="68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77"/>
      <c r="R262" s="34"/>
      <c r="S262" s="68"/>
      <c r="T262" s="32"/>
      <c r="U262" s="31"/>
      <c r="V262" s="31"/>
      <c r="W262" s="31"/>
      <c r="X262" s="31"/>
      <c r="Y262" s="31"/>
      <c r="Z262" s="31"/>
      <c r="AA262" s="21"/>
      <c r="AB262" s="34"/>
      <c r="AC262" s="21"/>
    </row>
    <row r="263" spans="1:29" x14ac:dyDescent="0.25">
      <c r="A263" s="21"/>
      <c r="B263" s="68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77"/>
      <c r="R263" s="34"/>
      <c r="S263" s="68"/>
      <c r="T263" s="32"/>
      <c r="U263" s="31"/>
      <c r="V263" s="31"/>
      <c r="W263" s="31"/>
      <c r="X263" s="31"/>
      <c r="Y263" s="31"/>
      <c r="Z263" s="31"/>
      <c r="AA263" s="21"/>
      <c r="AB263" s="34"/>
      <c r="AC263" s="21"/>
    </row>
    <row r="264" spans="1:29" x14ac:dyDescent="0.25">
      <c r="A264" s="21"/>
      <c r="B264" s="68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77"/>
      <c r="R264" s="34"/>
      <c r="S264" s="68"/>
      <c r="T264" s="32"/>
      <c r="U264" s="31"/>
      <c r="V264" s="31"/>
      <c r="W264" s="31"/>
      <c r="X264" s="31"/>
      <c r="Y264" s="31"/>
      <c r="Z264" s="31"/>
      <c r="AA264" s="21"/>
      <c r="AB264" s="34"/>
      <c r="AC264" s="21"/>
    </row>
    <row r="265" spans="1:29" x14ac:dyDescent="0.25">
      <c r="A265" s="21"/>
      <c r="B265" s="68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77"/>
      <c r="R265" s="34"/>
      <c r="S265" s="68"/>
      <c r="T265" s="32"/>
      <c r="U265" s="31"/>
      <c r="V265" s="31"/>
      <c r="W265" s="31"/>
      <c r="X265" s="31"/>
      <c r="Y265" s="31"/>
      <c r="Z265" s="31"/>
      <c r="AA265" s="21"/>
      <c r="AB265" s="34"/>
      <c r="AC265" s="21"/>
    </row>
    <row r="266" spans="1:29" x14ac:dyDescent="0.25">
      <c r="A266" s="21"/>
      <c r="B266" s="68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77"/>
      <c r="R266" s="34"/>
      <c r="S266" s="68"/>
      <c r="T266" s="32"/>
      <c r="U266" s="31"/>
      <c r="V266" s="31"/>
      <c r="W266" s="31"/>
      <c r="X266" s="31"/>
      <c r="Y266" s="31"/>
      <c r="Z266" s="31"/>
      <c r="AA266" s="21"/>
      <c r="AB266" s="34"/>
      <c r="AC266" s="21"/>
    </row>
    <row r="267" spans="1:29" x14ac:dyDescent="0.25">
      <c r="A267" s="21"/>
      <c r="B267" s="68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77"/>
      <c r="R267" s="34"/>
      <c r="S267" s="68"/>
      <c r="T267" s="32"/>
      <c r="U267" s="31"/>
      <c r="V267" s="31"/>
      <c r="W267" s="31"/>
      <c r="X267" s="31"/>
      <c r="Y267" s="31"/>
      <c r="Z267" s="31"/>
      <c r="AA267" s="21"/>
      <c r="AB267" s="34"/>
      <c r="AC267" s="21"/>
    </row>
    <row r="268" spans="1:29" x14ac:dyDescent="0.25">
      <c r="A268" s="21"/>
      <c r="B268" s="68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77"/>
      <c r="R268" s="34"/>
      <c r="S268" s="68"/>
      <c r="T268" s="32"/>
      <c r="U268" s="31"/>
      <c r="V268" s="31"/>
      <c r="W268" s="31"/>
      <c r="X268" s="31"/>
      <c r="Y268" s="31"/>
      <c r="Z268" s="31"/>
      <c r="AA268" s="21"/>
      <c r="AB268" s="34"/>
      <c r="AC268" s="21"/>
    </row>
    <row r="269" spans="1:29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34"/>
      <c r="S269" s="34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</row>
    <row r="270" spans="1:29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</row>
    <row r="271" spans="1:29" ht="18.75" x14ac:dyDescent="0.3">
      <c r="A271" s="21"/>
      <c r="B271" s="21"/>
      <c r="C271" s="145"/>
      <c r="D271" s="145"/>
      <c r="E271" s="145"/>
      <c r="F271" s="145"/>
      <c r="G271" s="145"/>
      <c r="H271" s="145"/>
      <c r="I271" s="145"/>
      <c r="J271" s="145"/>
      <c r="K271" s="145"/>
      <c r="L271" s="145"/>
      <c r="M271" s="145"/>
      <c r="N271" s="145"/>
      <c r="O271" s="145"/>
      <c r="P271" s="145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</row>
    <row r="272" spans="1:29" x14ac:dyDescent="0.25">
      <c r="A272" s="21"/>
      <c r="B272" s="80"/>
      <c r="C272" s="144"/>
      <c r="D272" s="144"/>
      <c r="E272" s="144"/>
      <c r="F272" s="144"/>
      <c r="G272" s="144"/>
      <c r="H272" s="144"/>
      <c r="I272" s="144"/>
      <c r="J272" s="144"/>
      <c r="K272" s="144"/>
      <c r="L272" s="144"/>
      <c r="M272" s="144"/>
      <c r="N272" s="144"/>
      <c r="O272" s="144"/>
      <c r="P272" s="144"/>
      <c r="Q272" s="21"/>
      <c r="R272" s="21"/>
      <c r="S272" s="21"/>
      <c r="T272" s="144"/>
      <c r="U272" s="144"/>
      <c r="V272" s="144"/>
      <c r="W272" s="144"/>
      <c r="X272" s="144"/>
      <c r="Y272" s="144"/>
      <c r="Z272" s="144"/>
      <c r="AA272" s="21"/>
    </row>
    <row r="273" spans="1:34" x14ac:dyDescent="0.25">
      <c r="A273" s="21"/>
      <c r="B273" s="68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21"/>
      <c r="R273" s="21"/>
      <c r="S273" s="21"/>
      <c r="T273" s="75"/>
      <c r="U273" s="75"/>
      <c r="V273" s="75"/>
      <c r="W273" s="75"/>
      <c r="X273" s="75"/>
      <c r="Y273" s="75"/>
      <c r="Z273" s="75"/>
      <c r="AA273" s="75"/>
      <c r="AB273"/>
      <c r="AC273"/>
      <c r="AD273"/>
      <c r="AE273"/>
      <c r="AF273"/>
      <c r="AG273"/>
      <c r="AH273"/>
    </row>
    <row r="274" spans="1:34" x14ac:dyDescent="0.25">
      <c r="A274" s="21"/>
      <c r="B274" s="68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4"/>
      <c r="R274" s="34"/>
      <c r="S274" s="68"/>
      <c r="T274" s="75"/>
      <c r="U274" s="75"/>
      <c r="V274" s="75"/>
      <c r="W274" s="75"/>
      <c r="X274" s="75"/>
      <c r="Y274" s="75"/>
      <c r="Z274" s="75"/>
      <c r="AA274" s="75"/>
      <c r="AB274"/>
      <c r="AC274"/>
      <c r="AD274"/>
      <c r="AE274"/>
      <c r="AF274"/>
      <c r="AG274"/>
      <c r="AH274"/>
    </row>
    <row r="275" spans="1:34" x14ac:dyDescent="0.25">
      <c r="A275" s="21"/>
      <c r="B275" s="68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4"/>
      <c r="R275" s="34"/>
      <c r="S275" s="68"/>
      <c r="T275" s="75"/>
      <c r="U275" s="75"/>
      <c r="V275" s="75"/>
      <c r="W275" s="75"/>
      <c r="X275" s="75"/>
      <c r="Y275" s="75"/>
      <c r="Z275" s="75"/>
      <c r="AA275" s="21"/>
    </row>
    <row r="276" spans="1:34" x14ac:dyDescent="0.25">
      <c r="A276" s="21"/>
      <c r="B276" s="68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4"/>
      <c r="R276" s="34"/>
      <c r="S276" s="68"/>
      <c r="T276" s="75"/>
      <c r="U276" s="75"/>
      <c r="V276" s="75"/>
      <c r="W276" s="75"/>
      <c r="X276" s="75"/>
      <c r="Y276" s="75"/>
      <c r="Z276" s="75"/>
      <c r="AA276" s="21"/>
    </row>
    <row r="277" spans="1:34" x14ac:dyDescent="0.25">
      <c r="A277" s="21"/>
      <c r="B277" s="68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4"/>
      <c r="R277" s="34"/>
      <c r="S277" s="68"/>
      <c r="T277" s="75"/>
      <c r="U277" s="75"/>
      <c r="V277" s="75"/>
      <c r="W277" s="75"/>
      <c r="X277" s="75"/>
      <c r="Y277" s="75"/>
      <c r="Z277" s="75"/>
      <c r="AA277" s="21"/>
    </row>
    <row r="278" spans="1:34" x14ac:dyDescent="0.25">
      <c r="A278" s="21"/>
      <c r="B278" s="68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21"/>
      <c r="R278" s="34"/>
      <c r="S278" s="68"/>
      <c r="T278" s="75"/>
      <c r="U278" s="75"/>
      <c r="V278" s="75"/>
      <c r="W278" s="75"/>
      <c r="X278" s="75"/>
      <c r="Y278" s="75"/>
      <c r="Z278" s="75"/>
      <c r="AA278" s="21"/>
    </row>
    <row r="279" spans="1:34" x14ac:dyDescent="0.25">
      <c r="A279" s="21"/>
      <c r="B279" s="68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21"/>
      <c r="R279" s="34"/>
      <c r="S279" s="68"/>
      <c r="T279" s="75"/>
      <c r="U279" s="75"/>
      <c r="V279" s="75"/>
      <c r="W279" s="75"/>
      <c r="X279" s="75"/>
      <c r="Y279" s="75"/>
      <c r="Z279" s="75"/>
      <c r="AA279" s="21"/>
    </row>
    <row r="280" spans="1:34" x14ac:dyDescent="0.25">
      <c r="A280" s="21"/>
      <c r="B280" s="68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77"/>
      <c r="R280" s="34"/>
      <c r="S280" s="68"/>
      <c r="T280" s="75"/>
      <c r="U280" s="75"/>
      <c r="V280" s="75"/>
      <c r="W280" s="75"/>
      <c r="X280" s="75"/>
      <c r="Y280" s="75"/>
      <c r="Z280" s="75"/>
      <c r="AA280" s="21"/>
    </row>
    <row r="281" spans="1:34" x14ac:dyDescent="0.25">
      <c r="A281" s="21"/>
      <c r="B281" s="68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77"/>
      <c r="R281" s="34"/>
      <c r="S281" s="68"/>
      <c r="T281" s="75"/>
      <c r="U281" s="75"/>
      <c r="V281" s="75"/>
      <c r="W281" s="75"/>
      <c r="X281" s="75"/>
      <c r="Y281" s="75"/>
      <c r="Z281" s="75"/>
      <c r="AA281" s="21"/>
    </row>
    <row r="282" spans="1:34" x14ac:dyDescent="0.25">
      <c r="A282" s="21"/>
      <c r="B282" s="68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77"/>
      <c r="R282" s="34"/>
      <c r="S282" s="68"/>
      <c r="T282" s="75"/>
      <c r="U282" s="75"/>
      <c r="V282" s="75"/>
      <c r="W282" s="75"/>
      <c r="X282" s="75"/>
      <c r="Y282" s="75"/>
      <c r="Z282" s="75"/>
      <c r="AA282" s="21"/>
    </row>
    <row r="283" spans="1:34" x14ac:dyDescent="0.25">
      <c r="A283" s="21"/>
      <c r="B283" s="68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77"/>
      <c r="R283" s="34"/>
      <c r="S283" s="68"/>
      <c r="T283" s="75"/>
      <c r="U283" s="75"/>
      <c r="V283" s="75"/>
      <c r="W283" s="75"/>
      <c r="X283" s="75"/>
      <c r="Y283" s="75"/>
      <c r="Z283" s="75"/>
      <c r="AA283" s="21"/>
    </row>
    <row r="284" spans="1:34" x14ac:dyDescent="0.25">
      <c r="A284" s="21"/>
      <c r="B284" s="68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77"/>
      <c r="R284" s="34"/>
      <c r="S284" s="68"/>
      <c r="T284" s="75"/>
      <c r="U284" s="75"/>
      <c r="V284" s="75"/>
      <c r="W284" s="75"/>
      <c r="X284" s="75"/>
      <c r="Y284" s="75"/>
      <c r="Z284" s="75"/>
      <c r="AA284" s="21"/>
    </row>
    <row r="285" spans="1:34" x14ac:dyDescent="0.25">
      <c r="A285" s="21"/>
      <c r="B285" s="68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77"/>
      <c r="R285" s="34"/>
      <c r="S285" s="68"/>
      <c r="T285" s="75"/>
      <c r="U285" s="75"/>
      <c r="V285" s="75"/>
      <c r="W285" s="75"/>
      <c r="X285" s="75"/>
      <c r="Y285" s="75"/>
      <c r="Z285" s="75"/>
      <c r="AA285" s="21"/>
    </row>
    <row r="286" spans="1:34" x14ac:dyDescent="0.25">
      <c r="A286" s="21"/>
      <c r="B286" s="68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77"/>
      <c r="R286" s="34"/>
      <c r="S286" s="68"/>
      <c r="T286" s="75"/>
      <c r="U286" s="75"/>
      <c r="V286" s="75"/>
      <c r="W286" s="75"/>
      <c r="X286" s="75"/>
      <c r="Y286" s="75"/>
      <c r="Z286" s="75"/>
      <c r="AA286" s="21"/>
    </row>
    <row r="287" spans="1:34" x14ac:dyDescent="0.25">
      <c r="A287" s="21"/>
      <c r="B287" s="68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77"/>
      <c r="R287" s="34"/>
      <c r="S287" s="68"/>
      <c r="T287" s="75"/>
      <c r="U287" s="75"/>
      <c r="V287" s="75"/>
      <c r="W287" s="75"/>
      <c r="X287" s="75"/>
      <c r="Y287" s="75"/>
      <c r="Z287" s="75"/>
      <c r="AA287" s="21"/>
    </row>
    <row r="288" spans="1:34" x14ac:dyDescent="0.25">
      <c r="A288" s="21"/>
      <c r="B288" s="68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77"/>
      <c r="R288" s="34"/>
      <c r="S288" s="68"/>
      <c r="T288" s="75"/>
      <c r="U288" s="75"/>
      <c r="V288" s="75"/>
      <c r="W288" s="75"/>
      <c r="X288" s="75"/>
      <c r="Y288" s="75"/>
      <c r="Z288" s="75"/>
      <c r="AA288" s="21"/>
    </row>
    <row r="289" spans="1:27" x14ac:dyDescent="0.25">
      <c r="A289" s="21"/>
      <c r="B289" s="68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77"/>
      <c r="R289" s="34"/>
      <c r="S289" s="68"/>
      <c r="T289" s="75"/>
      <c r="U289" s="75"/>
      <c r="V289" s="75"/>
      <c r="W289" s="75"/>
      <c r="X289" s="75"/>
      <c r="Y289" s="75"/>
      <c r="Z289" s="75"/>
      <c r="AA289" s="21"/>
    </row>
    <row r="290" spans="1:27" x14ac:dyDescent="0.25">
      <c r="A290" s="21"/>
      <c r="B290" s="68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77"/>
      <c r="R290" s="34"/>
      <c r="S290" s="68"/>
      <c r="T290" s="75"/>
      <c r="U290" s="75"/>
      <c r="V290" s="75"/>
      <c r="W290" s="75"/>
      <c r="X290" s="75"/>
      <c r="Y290" s="75"/>
      <c r="Z290" s="75"/>
      <c r="AA290" s="21"/>
    </row>
    <row r="291" spans="1:27" x14ac:dyDescent="0.25">
      <c r="A291" s="21"/>
      <c r="B291" s="68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77"/>
      <c r="R291" s="34"/>
      <c r="S291" s="68"/>
      <c r="T291" s="75"/>
      <c r="U291" s="75"/>
      <c r="V291" s="75"/>
      <c r="W291" s="75"/>
      <c r="X291" s="75"/>
      <c r="Y291" s="75"/>
      <c r="Z291" s="75"/>
      <c r="AA291" s="21"/>
    </row>
    <row r="292" spans="1:27" x14ac:dyDescent="0.25">
      <c r="A292" s="21"/>
      <c r="B292" s="68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77"/>
      <c r="R292" s="34"/>
      <c r="S292" s="68"/>
      <c r="T292" s="75"/>
      <c r="U292" s="75"/>
      <c r="V292" s="75"/>
      <c r="W292" s="75"/>
      <c r="X292" s="75"/>
      <c r="Y292" s="75"/>
      <c r="Z292" s="75"/>
      <c r="AA292" s="21"/>
    </row>
    <row r="293" spans="1:27" x14ac:dyDescent="0.25">
      <c r="A293" s="21"/>
      <c r="B293" s="68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77"/>
      <c r="R293" s="34"/>
      <c r="S293" s="68"/>
      <c r="T293" s="75"/>
      <c r="U293" s="75"/>
      <c r="V293" s="75"/>
      <c r="W293" s="75"/>
      <c r="X293" s="75"/>
      <c r="Y293" s="75"/>
      <c r="Z293" s="75"/>
      <c r="AA293" s="21"/>
    </row>
    <row r="294" spans="1:27" x14ac:dyDescent="0.25">
      <c r="A294" s="21"/>
      <c r="B294" s="68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77"/>
      <c r="R294" s="34"/>
      <c r="S294" s="68"/>
      <c r="T294" s="75"/>
      <c r="U294" s="75"/>
      <c r="V294" s="75"/>
      <c r="W294" s="75"/>
      <c r="X294" s="75"/>
      <c r="Y294" s="75"/>
      <c r="Z294" s="75"/>
      <c r="AA294" s="21"/>
    </row>
    <row r="295" spans="1:27" x14ac:dyDescent="0.25">
      <c r="A295" s="21"/>
      <c r="B295" s="68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77"/>
      <c r="R295" s="34"/>
      <c r="S295" s="68"/>
      <c r="T295" s="75"/>
      <c r="U295" s="75"/>
      <c r="V295" s="75"/>
      <c r="W295" s="75"/>
      <c r="X295" s="75"/>
      <c r="Y295" s="75"/>
      <c r="Z295" s="75"/>
      <c r="AA295" s="21"/>
    </row>
    <row r="296" spans="1:27" x14ac:dyDescent="0.25">
      <c r="A296" s="21"/>
      <c r="B296" s="68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77"/>
      <c r="R296" s="34"/>
      <c r="S296" s="68"/>
      <c r="T296" s="75"/>
      <c r="U296" s="75"/>
      <c r="V296" s="75"/>
      <c r="W296" s="75"/>
      <c r="X296" s="75"/>
      <c r="Y296" s="75"/>
      <c r="Z296" s="75"/>
      <c r="AA296" s="21"/>
    </row>
    <row r="297" spans="1:27" x14ac:dyDescent="0.25">
      <c r="A297" s="21"/>
      <c r="B297" s="68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77"/>
      <c r="R297" s="34"/>
      <c r="S297" s="68"/>
      <c r="T297" s="75"/>
      <c r="U297" s="75"/>
      <c r="V297" s="75"/>
      <c r="W297" s="75"/>
      <c r="X297" s="75"/>
      <c r="Y297" s="75"/>
      <c r="Z297" s="75"/>
      <c r="AA297" s="21"/>
    </row>
    <row r="298" spans="1:27" x14ac:dyDescent="0.25">
      <c r="A298" s="21"/>
      <c r="B298" s="68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77"/>
      <c r="R298" s="34"/>
      <c r="S298" s="68"/>
      <c r="T298" s="75"/>
      <c r="U298" s="75"/>
      <c r="V298" s="75"/>
      <c r="W298" s="75"/>
      <c r="X298" s="75"/>
      <c r="Y298" s="75"/>
      <c r="Z298" s="75"/>
      <c r="AA298" s="21"/>
    </row>
    <row r="299" spans="1:27" x14ac:dyDescent="0.25">
      <c r="A299" s="21"/>
      <c r="B299" s="68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77"/>
      <c r="R299" s="34"/>
      <c r="S299" s="68"/>
      <c r="T299" s="75"/>
      <c r="U299" s="75"/>
      <c r="V299" s="75"/>
      <c r="W299" s="75"/>
      <c r="X299" s="75"/>
      <c r="Y299" s="75"/>
      <c r="Z299" s="75"/>
      <c r="AA299" s="21"/>
    </row>
    <row r="300" spans="1:27" x14ac:dyDescent="0.25">
      <c r="A300" s="21"/>
      <c r="B300" s="68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77"/>
      <c r="R300" s="34"/>
      <c r="S300" s="68"/>
      <c r="T300" s="75"/>
      <c r="U300" s="75"/>
      <c r="V300" s="75"/>
      <c r="W300" s="75"/>
      <c r="X300" s="75"/>
      <c r="Y300" s="75"/>
      <c r="Z300" s="75"/>
      <c r="AA300" s="21"/>
    </row>
    <row r="301" spans="1:27" x14ac:dyDescent="0.25">
      <c r="A301" s="21"/>
      <c r="B301" s="68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77"/>
      <c r="R301" s="34"/>
      <c r="S301" s="68"/>
      <c r="T301" s="75"/>
      <c r="U301" s="75"/>
      <c r="V301" s="75"/>
      <c r="W301" s="75"/>
      <c r="X301" s="75"/>
      <c r="Y301" s="75"/>
      <c r="Z301" s="75"/>
      <c r="AA301" s="21"/>
    </row>
    <row r="302" spans="1:27" x14ac:dyDescent="0.25">
      <c r="A302" s="21"/>
      <c r="B302" s="68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77"/>
      <c r="R302" s="34"/>
      <c r="S302" s="68"/>
      <c r="T302" s="75"/>
      <c r="U302" s="75"/>
      <c r="V302" s="75"/>
      <c r="W302" s="75"/>
      <c r="X302" s="75"/>
      <c r="Y302" s="75"/>
      <c r="Z302" s="75"/>
      <c r="AA302" s="21"/>
    </row>
    <row r="303" spans="1:27" x14ac:dyDescent="0.25">
      <c r="A303" s="21"/>
      <c r="B303" s="68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77"/>
      <c r="R303" s="34"/>
      <c r="S303" s="68"/>
      <c r="T303" s="75"/>
      <c r="U303" s="75"/>
      <c r="V303" s="75"/>
      <c r="W303" s="75"/>
      <c r="X303" s="75"/>
      <c r="Y303" s="75"/>
      <c r="Z303" s="75"/>
      <c r="AA303" s="21"/>
    </row>
    <row r="304" spans="1:27" x14ac:dyDescent="0.25">
      <c r="A304" s="21"/>
      <c r="B304" s="68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77"/>
      <c r="R304" s="34"/>
      <c r="S304" s="68"/>
      <c r="T304" s="75"/>
      <c r="U304" s="75"/>
      <c r="V304" s="75"/>
      <c r="W304" s="75"/>
      <c r="X304" s="75"/>
      <c r="Y304" s="75"/>
      <c r="Z304" s="75"/>
      <c r="AA304" s="21"/>
    </row>
    <row r="305" spans="1:27" x14ac:dyDescent="0.25">
      <c r="A305" s="21"/>
      <c r="B305" s="68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77"/>
      <c r="R305" s="34"/>
      <c r="S305" s="68"/>
      <c r="T305" s="75"/>
      <c r="U305" s="75"/>
      <c r="V305" s="75"/>
      <c r="W305" s="75"/>
      <c r="X305" s="75"/>
      <c r="Y305" s="75"/>
      <c r="Z305" s="75"/>
      <c r="AA305" s="21"/>
    </row>
    <row r="306" spans="1:27" x14ac:dyDescent="0.25">
      <c r="A306" s="21"/>
      <c r="B306" s="68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77"/>
      <c r="R306" s="34"/>
      <c r="S306" s="68"/>
      <c r="T306" s="75"/>
      <c r="U306" s="75"/>
      <c r="V306" s="75"/>
      <c r="W306" s="75"/>
      <c r="X306" s="75"/>
      <c r="Y306" s="75"/>
      <c r="Z306" s="75"/>
      <c r="AA306" s="21"/>
    </row>
    <row r="307" spans="1:27" x14ac:dyDescent="0.25">
      <c r="A307" s="21"/>
      <c r="B307" s="68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77"/>
      <c r="R307" s="34"/>
      <c r="S307" s="68"/>
      <c r="T307" s="75"/>
      <c r="U307" s="75"/>
      <c r="V307" s="75"/>
      <c r="W307" s="75"/>
      <c r="X307" s="75"/>
      <c r="Y307" s="75"/>
      <c r="Z307" s="75"/>
      <c r="AA307" s="21"/>
    </row>
    <row r="308" spans="1:27" x14ac:dyDescent="0.25">
      <c r="A308" s="21"/>
      <c r="B308" s="68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77"/>
      <c r="R308" s="34"/>
      <c r="S308" s="68"/>
      <c r="T308" s="75"/>
      <c r="U308" s="75"/>
      <c r="V308" s="75"/>
      <c r="W308" s="75"/>
      <c r="X308" s="75"/>
      <c r="Y308" s="75"/>
      <c r="Z308" s="75"/>
      <c r="AA308" s="21"/>
    </row>
    <row r="309" spans="1:27" x14ac:dyDescent="0.25">
      <c r="A309" s="21"/>
      <c r="B309" s="68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77"/>
      <c r="R309" s="34"/>
      <c r="S309" s="68"/>
      <c r="T309" s="75"/>
      <c r="U309" s="75"/>
      <c r="V309" s="75"/>
      <c r="W309" s="75"/>
      <c r="X309" s="75"/>
      <c r="Y309" s="75"/>
      <c r="Z309" s="75"/>
      <c r="AA309" s="21"/>
    </row>
    <row r="310" spans="1:27" x14ac:dyDescent="0.2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75"/>
      <c r="U310" s="75"/>
      <c r="V310" s="75"/>
      <c r="W310" s="75"/>
      <c r="X310" s="75"/>
      <c r="Y310" s="75"/>
      <c r="Z310" s="75"/>
      <c r="AA310" s="21"/>
    </row>
    <row r="311" spans="1:27" x14ac:dyDescent="0.2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75"/>
      <c r="U311" s="75"/>
      <c r="V311" s="75"/>
      <c r="W311" s="75"/>
      <c r="X311" s="75"/>
      <c r="Y311" s="75"/>
      <c r="Z311" s="75"/>
      <c r="AA311" s="21"/>
    </row>
    <row r="312" spans="1:27" ht="18.75" x14ac:dyDescent="0.3">
      <c r="A312" s="21"/>
      <c r="B312" s="21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21"/>
      <c r="R312" s="21"/>
      <c r="S312" s="21"/>
      <c r="T312" s="75"/>
      <c r="U312" s="75"/>
      <c r="V312" s="75"/>
      <c r="W312" s="75"/>
      <c r="X312" s="75"/>
      <c r="Y312" s="75"/>
      <c r="Z312" s="75"/>
      <c r="AA312" s="21"/>
    </row>
    <row r="313" spans="1:27" x14ac:dyDescent="0.25">
      <c r="A313" s="21"/>
      <c r="B313" s="80"/>
      <c r="C313" s="144"/>
      <c r="D313" s="144"/>
      <c r="E313" s="144"/>
      <c r="F313" s="144"/>
      <c r="G313" s="144"/>
      <c r="H313" s="144"/>
      <c r="I313" s="144"/>
      <c r="J313" s="144"/>
      <c r="K313" s="144"/>
      <c r="L313" s="144"/>
      <c r="M313" s="144"/>
      <c r="N313" s="144"/>
      <c r="O313" s="144"/>
      <c r="P313" s="144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</row>
    <row r="314" spans="1:27" x14ac:dyDescent="0.25">
      <c r="A314" s="21"/>
      <c r="B314" s="68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</row>
    <row r="315" spans="1:27" x14ac:dyDescent="0.25">
      <c r="A315" s="21"/>
      <c r="B315" s="68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4"/>
      <c r="R315" s="34"/>
      <c r="S315" s="21"/>
      <c r="T315" s="21"/>
      <c r="U315" s="21"/>
      <c r="V315" s="21"/>
      <c r="W315" s="21"/>
      <c r="X315" s="21"/>
      <c r="Y315" s="21"/>
      <c r="Z315" s="21"/>
      <c r="AA315" s="21"/>
    </row>
    <row r="316" spans="1:27" x14ac:dyDescent="0.25">
      <c r="A316" s="21"/>
      <c r="B316" s="68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4"/>
      <c r="R316" s="34"/>
      <c r="S316" s="21"/>
      <c r="T316" s="21"/>
      <c r="U316" s="21"/>
      <c r="V316" s="21"/>
      <c r="W316" s="21"/>
      <c r="X316" s="21"/>
      <c r="Y316" s="21"/>
      <c r="Z316" s="21"/>
      <c r="AA316" s="21"/>
    </row>
    <row r="317" spans="1:27" x14ac:dyDescent="0.25">
      <c r="A317" s="21"/>
      <c r="B317" s="68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4"/>
      <c r="R317" s="34"/>
      <c r="S317" s="21"/>
      <c r="T317" s="21"/>
      <c r="U317" s="21"/>
      <c r="V317" s="21"/>
      <c r="W317" s="21"/>
      <c r="X317" s="21"/>
      <c r="Y317" s="21"/>
      <c r="Z317" s="21"/>
      <c r="AA317" s="21"/>
    </row>
    <row r="318" spans="1:27" x14ac:dyDescent="0.25">
      <c r="A318" s="21"/>
      <c r="B318" s="68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4"/>
      <c r="R318" s="34"/>
      <c r="S318" s="21"/>
      <c r="T318" s="21"/>
      <c r="U318" s="21"/>
      <c r="V318" s="21"/>
      <c r="W318" s="21"/>
      <c r="X318" s="21"/>
      <c r="Y318" s="21"/>
      <c r="Z318" s="21"/>
      <c r="AA318" s="21"/>
    </row>
    <row r="319" spans="1:27" x14ac:dyDescent="0.25">
      <c r="A319" s="21"/>
      <c r="B319" s="68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4"/>
      <c r="R319" s="34"/>
      <c r="S319" s="21"/>
      <c r="T319" s="21"/>
      <c r="U319" s="21"/>
      <c r="V319" s="21"/>
      <c r="W319" s="21"/>
      <c r="X319" s="21"/>
      <c r="Y319" s="21"/>
      <c r="Z319" s="21"/>
      <c r="AA319" s="21"/>
    </row>
    <row r="320" spans="1:27" x14ac:dyDescent="0.25">
      <c r="A320" s="21"/>
      <c r="B320" s="68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21"/>
      <c r="R320" s="34"/>
      <c r="S320" s="21"/>
      <c r="T320" s="21"/>
      <c r="U320" s="21"/>
      <c r="V320" s="21"/>
      <c r="W320" s="21"/>
      <c r="X320" s="21"/>
      <c r="Y320" s="21"/>
      <c r="Z320" s="21"/>
      <c r="AA320" s="21"/>
    </row>
    <row r="321" spans="1:27" x14ac:dyDescent="0.25">
      <c r="A321" s="21"/>
      <c r="B321" s="68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77"/>
      <c r="R321" s="34"/>
      <c r="S321" s="21"/>
      <c r="T321" s="21"/>
      <c r="U321" s="21"/>
      <c r="V321" s="21"/>
      <c r="W321" s="21"/>
      <c r="X321" s="21"/>
      <c r="Y321" s="21"/>
      <c r="Z321" s="21"/>
      <c r="AA321" s="21"/>
    </row>
    <row r="322" spans="1:27" x14ac:dyDescent="0.25">
      <c r="A322" s="21"/>
      <c r="B322" s="68"/>
      <c r="C322" s="85"/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77"/>
      <c r="R322" s="86"/>
      <c r="S322" s="21"/>
      <c r="T322" s="21"/>
      <c r="U322" s="21"/>
      <c r="V322" s="21"/>
      <c r="W322" s="21"/>
      <c r="X322" s="21"/>
      <c r="Y322" s="21"/>
      <c r="Z322" s="21"/>
      <c r="AA322" s="21"/>
    </row>
    <row r="323" spans="1:27" x14ac:dyDescent="0.25">
      <c r="A323" s="21"/>
      <c r="B323" s="68"/>
      <c r="C323" s="85"/>
      <c r="D323" s="85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77"/>
      <c r="R323" s="34"/>
      <c r="S323" s="21"/>
      <c r="T323" s="21"/>
      <c r="U323" s="21"/>
      <c r="V323" s="21"/>
      <c r="W323" s="21"/>
      <c r="X323" s="21"/>
      <c r="Y323" s="21"/>
      <c r="Z323" s="21"/>
      <c r="AA323" s="21"/>
    </row>
    <row r="324" spans="1:27" x14ac:dyDescent="0.25">
      <c r="A324" s="21"/>
      <c r="B324" s="68"/>
      <c r="C324" s="85"/>
      <c r="D324" s="85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77"/>
      <c r="R324" s="34"/>
      <c r="S324" s="21"/>
      <c r="T324" s="21"/>
      <c r="U324" s="21"/>
      <c r="V324" s="21"/>
      <c r="W324" s="21"/>
      <c r="X324" s="21"/>
      <c r="Y324" s="21"/>
      <c r="Z324" s="21"/>
      <c r="AA324" s="21"/>
    </row>
    <row r="325" spans="1:27" x14ac:dyDescent="0.25">
      <c r="A325" s="21"/>
      <c r="B325" s="68"/>
      <c r="C325" s="85"/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77"/>
      <c r="R325" s="34"/>
      <c r="S325" s="21"/>
      <c r="T325" s="21"/>
      <c r="U325" s="21"/>
      <c r="V325" s="21"/>
      <c r="W325" s="21"/>
      <c r="X325" s="21"/>
      <c r="Y325" s="21"/>
      <c r="Z325" s="21"/>
      <c r="AA325" s="21"/>
    </row>
    <row r="326" spans="1:27" x14ac:dyDescent="0.25">
      <c r="A326" s="21"/>
      <c r="B326" s="68"/>
      <c r="C326" s="85"/>
      <c r="D326" s="85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77"/>
      <c r="R326" s="34"/>
      <c r="S326" s="21"/>
      <c r="T326" s="21"/>
      <c r="U326" s="21"/>
      <c r="V326" s="21"/>
      <c r="W326" s="21"/>
      <c r="X326" s="21"/>
      <c r="Y326" s="21"/>
      <c r="Z326" s="21"/>
      <c r="AA326" s="21"/>
    </row>
    <row r="327" spans="1:27" x14ac:dyDescent="0.25">
      <c r="A327" s="21"/>
      <c r="B327" s="68"/>
      <c r="C327" s="85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77"/>
      <c r="R327" s="34"/>
      <c r="S327" s="21"/>
      <c r="T327" s="21"/>
      <c r="U327" s="21"/>
      <c r="V327" s="21"/>
      <c r="W327" s="21"/>
      <c r="X327" s="21"/>
      <c r="Y327" s="21"/>
      <c r="Z327" s="21"/>
      <c r="AA327" s="21"/>
    </row>
    <row r="328" spans="1:27" x14ac:dyDescent="0.25">
      <c r="A328" s="21"/>
      <c r="B328" s="68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77"/>
      <c r="R328" s="34"/>
      <c r="S328" s="21"/>
      <c r="T328" s="21"/>
      <c r="U328" s="21"/>
      <c r="V328" s="21"/>
      <c r="W328" s="21"/>
      <c r="X328" s="21"/>
      <c r="Y328" s="21"/>
      <c r="Z328" s="21"/>
      <c r="AA328" s="21"/>
    </row>
    <row r="329" spans="1:27" x14ac:dyDescent="0.25">
      <c r="A329" s="21"/>
      <c r="B329" s="68"/>
      <c r="C329" s="85"/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77"/>
      <c r="R329" s="34"/>
      <c r="S329" s="21"/>
      <c r="T329" s="21"/>
      <c r="U329" s="21"/>
      <c r="V329" s="21"/>
      <c r="W329" s="21"/>
      <c r="X329" s="21"/>
      <c r="Y329" s="21"/>
      <c r="Z329" s="21"/>
      <c r="AA329" s="21"/>
    </row>
    <row r="330" spans="1:27" x14ac:dyDescent="0.25">
      <c r="A330" s="21"/>
      <c r="B330" s="68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77"/>
      <c r="R330" s="34"/>
      <c r="S330" s="21"/>
      <c r="T330" s="21"/>
      <c r="U330" s="21"/>
      <c r="V330" s="21"/>
      <c r="W330" s="21"/>
      <c r="X330" s="21"/>
      <c r="Y330" s="21"/>
      <c r="Z330" s="21"/>
      <c r="AA330" s="21"/>
    </row>
    <row r="331" spans="1:27" x14ac:dyDescent="0.25">
      <c r="A331" s="21"/>
      <c r="B331" s="68"/>
      <c r="C331" s="85"/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77"/>
      <c r="R331" s="34"/>
      <c r="S331" s="21"/>
      <c r="T331" s="21"/>
      <c r="U331" s="21"/>
      <c r="V331" s="21"/>
      <c r="W331" s="21"/>
      <c r="X331" s="21"/>
      <c r="Y331" s="21"/>
      <c r="Z331" s="21"/>
      <c r="AA331" s="21"/>
    </row>
    <row r="332" spans="1:27" x14ac:dyDescent="0.25">
      <c r="A332" s="21"/>
      <c r="B332" s="68"/>
      <c r="C332" s="85"/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77"/>
      <c r="R332" s="34"/>
      <c r="S332" s="21"/>
      <c r="T332" s="21"/>
      <c r="U332" s="21"/>
      <c r="V332" s="21"/>
      <c r="W332" s="21"/>
      <c r="X332" s="21"/>
      <c r="Y332" s="21"/>
      <c r="Z332" s="21"/>
      <c r="AA332" s="21"/>
    </row>
    <row r="333" spans="1:27" x14ac:dyDescent="0.25">
      <c r="A333" s="21"/>
      <c r="B333" s="68"/>
      <c r="C333" s="85"/>
      <c r="D333" s="85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77"/>
      <c r="R333" s="34"/>
      <c r="S333" s="21"/>
      <c r="T333" s="21"/>
      <c r="U333" s="21"/>
      <c r="V333" s="21"/>
      <c r="W333" s="21"/>
      <c r="X333" s="21"/>
      <c r="Y333" s="21"/>
      <c r="Z333" s="21"/>
      <c r="AA333" s="21"/>
    </row>
    <row r="334" spans="1:27" x14ac:dyDescent="0.25">
      <c r="A334" s="21"/>
      <c r="B334" s="68"/>
      <c r="C334" s="85"/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77"/>
      <c r="R334" s="34"/>
      <c r="S334" s="21"/>
      <c r="T334" s="21"/>
      <c r="U334" s="21"/>
      <c r="V334" s="21"/>
      <c r="W334" s="21"/>
      <c r="X334" s="21"/>
      <c r="Y334" s="21"/>
      <c r="Z334" s="21"/>
      <c r="AA334" s="21"/>
    </row>
    <row r="335" spans="1:27" x14ac:dyDescent="0.25">
      <c r="A335" s="21"/>
      <c r="B335" s="68"/>
      <c r="C335" s="85"/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77"/>
      <c r="R335" s="34"/>
      <c r="S335" s="21"/>
      <c r="T335" s="21"/>
      <c r="U335" s="21"/>
      <c r="V335" s="21"/>
      <c r="W335" s="21"/>
      <c r="X335" s="21"/>
      <c r="Y335" s="21"/>
      <c r="Z335" s="21"/>
      <c r="AA335" s="21"/>
    </row>
    <row r="336" spans="1:27" x14ac:dyDescent="0.25">
      <c r="A336" s="21"/>
      <c r="B336" s="68"/>
      <c r="C336" s="85"/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77"/>
      <c r="R336" s="34"/>
      <c r="S336" s="21"/>
      <c r="T336" s="21"/>
      <c r="U336" s="21"/>
      <c r="V336" s="21"/>
      <c r="W336" s="21"/>
      <c r="X336" s="21"/>
      <c r="Y336" s="21"/>
      <c r="Z336" s="21"/>
      <c r="AA336" s="21"/>
    </row>
    <row r="337" spans="1:27" x14ac:dyDescent="0.25">
      <c r="A337" s="21"/>
      <c r="B337" s="68"/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77"/>
      <c r="R337" s="34"/>
      <c r="S337" s="21"/>
      <c r="T337" s="21"/>
      <c r="U337" s="21"/>
      <c r="V337" s="21"/>
      <c r="W337" s="21"/>
      <c r="X337" s="21"/>
      <c r="Y337" s="21"/>
      <c r="Z337" s="21"/>
      <c r="AA337" s="21"/>
    </row>
    <row r="338" spans="1:27" x14ac:dyDescent="0.25">
      <c r="A338" s="21"/>
      <c r="B338" s="68"/>
      <c r="C338" s="85"/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77"/>
      <c r="R338" s="34"/>
      <c r="S338" s="21"/>
      <c r="T338" s="21"/>
      <c r="U338" s="21"/>
      <c r="V338" s="21"/>
      <c r="W338" s="21"/>
      <c r="X338" s="21"/>
      <c r="Y338" s="21"/>
      <c r="Z338" s="21"/>
      <c r="AA338" s="21"/>
    </row>
    <row r="339" spans="1:27" x14ac:dyDescent="0.25">
      <c r="A339" s="21"/>
      <c r="B339" s="68"/>
      <c r="C339" s="85"/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77"/>
      <c r="R339" s="34"/>
      <c r="S339" s="21"/>
      <c r="T339" s="21"/>
      <c r="U339" s="21"/>
      <c r="V339" s="21"/>
      <c r="W339" s="21"/>
      <c r="X339" s="21"/>
      <c r="Y339" s="21"/>
      <c r="Z339" s="21"/>
      <c r="AA339" s="21"/>
    </row>
    <row r="340" spans="1:27" x14ac:dyDescent="0.25">
      <c r="A340" s="21"/>
      <c r="B340" s="68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77"/>
      <c r="R340" s="34"/>
      <c r="S340" s="21"/>
      <c r="T340" s="21"/>
      <c r="U340" s="21"/>
      <c r="V340" s="21"/>
      <c r="W340" s="21"/>
      <c r="X340" s="21"/>
      <c r="Y340" s="21"/>
      <c r="Z340" s="21"/>
      <c r="AA340" s="21"/>
    </row>
    <row r="341" spans="1:27" x14ac:dyDescent="0.25">
      <c r="A341" s="21"/>
      <c r="B341" s="68"/>
      <c r="C341" s="85"/>
      <c r="D341" s="85"/>
      <c r="E341" s="85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77"/>
      <c r="R341" s="34"/>
      <c r="S341" s="21"/>
      <c r="T341" s="21"/>
      <c r="U341" s="21"/>
      <c r="V341" s="21"/>
      <c r="W341" s="21"/>
      <c r="X341" s="21"/>
      <c r="Y341" s="21"/>
      <c r="Z341" s="21"/>
      <c r="AA341" s="21"/>
    </row>
    <row r="342" spans="1:27" x14ac:dyDescent="0.25">
      <c r="A342" s="21"/>
      <c r="B342" s="68"/>
      <c r="C342" s="85"/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77"/>
      <c r="R342" s="34"/>
      <c r="S342" s="21"/>
      <c r="T342" s="21"/>
      <c r="U342" s="21"/>
      <c r="V342" s="21"/>
      <c r="W342" s="21"/>
      <c r="X342" s="21"/>
      <c r="Y342" s="21"/>
      <c r="Z342" s="21"/>
      <c r="AA342" s="21"/>
    </row>
    <row r="343" spans="1:27" x14ac:dyDescent="0.25">
      <c r="A343" s="21"/>
      <c r="B343" s="68"/>
      <c r="C343" s="85"/>
      <c r="D343" s="85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77"/>
      <c r="R343" s="34"/>
      <c r="S343" s="21"/>
      <c r="T343" s="21"/>
      <c r="U343" s="21"/>
      <c r="V343" s="21"/>
      <c r="W343" s="21"/>
      <c r="X343" s="21"/>
      <c r="Y343" s="21"/>
      <c r="Z343" s="21"/>
      <c r="AA343" s="21"/>
    </row>
    <row r="344" spans="1:27" x14ac:dyDescent="0.25">
      <c r="A344" s="21"/>
      <c r="B344" s="68"/>
      <c r="C344" s="85"/>
      <c r="D344" s="85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77"/>
      <c r="R344" s="34"/>
      <c r="S344" s="21"/>
      <c r="T344" s="21"/>
      <c r="U344" s="21"/>
      <c r="V344" s="21"/>
      <c r="W344" s="21"/>
      <c r="X344" s="21"/>
      <c r="Y344" s="21"/>
      <c r="Z344" s="21"/>
      <c r="AA344" s="21"/>
    </row>
    <row r="345" spans="1:27" x14ac:dyDescent="0.25">
      <c r="A345" s="21"/>
      <c r="B345" s="68"/>
      <c r="C345" s="85"/>
      <c r="D345" s="85"/>
      <c r="E345" s="85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77"/>
      <c r="R345" s="34"/>
      <c r="S345" s="21"/>
      <c r="T345" s="21"/>
      <c r="U345" s="21"/>
      <c r="V345" s="21"/>
      <c r="W345" s="21"/>
      <c r="X345" s="21"/>
      <c r="Y345" s="21"/>
      <c r="Z345" s="21"/>
      <c r="AA345" s="21"/>
    </row>
    <row r="346" spans="1:27" x14ac:dyDescent="0.25">
      <c r="A346" s="21"/>
      <c r="B346" s="68"/>
      <c r="C346" s="85"/>
      <c r="D346" s="85"/>
      <c r="E346" s="85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77"/>
      <c r="R346" s="34"/>
      <c r="S346" s="21"/>
      <c r="T346" s="21"/>
      <c r="U346" s="21"/>
      <c r="V346" s="21"/>
      <c r="W346" s="21"/>
      <c r="X346" s="21"/>
      <c r="Y346" s="21"/>
      <c r="Z346" s="21"/>
      <c r="AA346" s="21"/>
    </row>
    <row r="347" spans="1:27" x14ac:dyDescent="0.25">
      <c r="A347" s="21"/>
      <c r="B347" s="68"/>
      <c r="C347" s="85"/>
      <c r="D347" s="85"/>
      <c r="E347" s="85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77"/>
      <c r="R347" s="34"/>
      <c r="S347" s="21"/>
      <c r="T347" s="21"/>
      <c r="U347" s="21"/>
      <c r="V347" s="21"/>
      <c r="W347" s="21"/>
      <c r="X347" s="21"/>
      <c r="Y347" s="21"/>
      <c r="Z347" s="21"/>
      <c r="AA347" s="21"/>
    </row>
    <row r="348" spans="1:27" x14ac:dyDescent="0.25">
      <c r="A348" s="21"/>
      <c r="B348" s="68"/>
      <c r="C348" s="85"/>
      <c r="D348" s="85"/>
      <c r="E348" s="85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77"/>
      <c r="R348" s="34"/>
      <c r="S348" s="21"/>
      <c r="T348" s="21"/>
      <c r="U348" s="21"/>
      <c r="V348" s="21"/>
      <c r="W348" s="21"/>
      <c r="X348" s="21"/>
      <c r="Y348" s="21"/>
      <c r="Z348" s="21"/>
      <c r="AA348" s="21"/>
    </row>
    <row r="349" spans="1:27" x14ac:dyDescent="0.25">
      <c r="A349" s="21"/>
      <c r="B349" s="68"/>
      <c r="C349" s="85"/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77"/>
      <c r="R349" s="34"/>
      <c r="S349" s="21"/>
      <c r="T349" s="21"/>
      <c r="U349" s="21"/>
      <c r="V349" s="21"/>
      <c r="W349" s="21"/>
      <c r="X349" s="21"/>
      <c r="Y349" s="21"/>
      <c r="Z349" s="21"/>
      <c r="AA349" s="21"/>
    </row>
    <row r="350" spans="1:27" x14ac:dyDescent="0.25">
      <c r="A350" s="21"/>
      <c r="B350" s="68"/>
      <c r="C350" s="85"/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77"/>
      <c r="R350" s="34"/>
      <c r="S350" s="21"/>
      <c r="T350" s="21"/>
      <c r="U350" s="21"/>
      <c r="V350" s="21"/>
      <c r="W350" s="21"/>
      <c r="X350" s="21"/>
      <c r="Y350" s="21"/>
      <c r="Z350" s="21"/>
      <c r="AA350" s="21"/>
    </row>
    <row r="351" spans="1:27" x14ac:dyDescent="0.25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</sheetData>
  <mergeCells count="33">
    <mergeCell ref="S40:T40"/>
    <mergeCell ref="U40:W40"/>
    <mergeCell ref="C107:Q107"/>
    <mergeCell ref="C108:J108"/>
    <mergeCell ref="K108:R108"/>
    <mergeCell ref="C72:I72"/>
    <mergeCell ref="J72:P72"/>
    <mergeCell ref="C40:I40"/>
    <mergeCell ref="J40:P40"/>
    <mergeCell ref="Q40:R40"/>
    <mergeCell ref="K190:M190"/>
    <mergeCell ref="C148:Q148"/>
    <mergeCell ref="C149:J149"/>
    <mergeCell ref="K149:R149"/>
    <mergeCell ref="C189:F189"/>
    <mergeCell ref="G189:J189"/>
    <mergeCell ref="K189:P189"/>
    <mergeCell ref="T231:Z231"/>
    <mergeCell ref="T272:Z272"/>
    <mergeCell ref="N190:P190"/>
    <mergeCell ref="C312:P312"/>
    <mergeCell ref="C313:I313"/>
    <mergeCell ref="J313:P313"/>
    <mergeCell ref="C230:P230"/>
    <mergeCell ref="C231:I231"/>
    <mergeCell ref="J231:P231"/>
    <mergeCell ref="C271:P271"/>
    <mergeCell ref="C272:I272"/>
    <mergeCell ref="J272:P272"/>
    <mergeCell ref="C190:D190"/>
    <mergeCell ref="E190:F190"/>
    <mergeCell ref="G190:H190"/>
    <mergeCell ref="I190:J19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E48F5-5EBA-443D-8DF3-A904EC3B6D4F}">
  <dimension ref="B2:AG72"/>
  <sheetViews>
    <sheetView showGridLines="0" zoomScale="90" zoomScaleNormal="90" workbookViewId="0"/>
  </sheetViews>
  <sheetFormatPr defaultColWidth="9.140625" defaultRowHeight="15" x14ac:dyDescent="0.25"/>
  <cols>
    <col min="1" max="2" width="9.140625" style="2"/>
    <col min="3" max="6" width="12.7109375" style="2" customWidth="1"/>
    <col min="7" max="7" width="13.5703125" style="2" customWidth="1"/>
    <col min="8" max="8" width="12.7109375" style="2" customWidth="1"/>
    <col min="9" max="9" width="20.28515625" style="2" customWidth="1"/>
    <col min="10" max="20" width="10.7109375" style="2" customWidth="1"/>
    <col min="21" max="27" width="14.42578125" customWidth="1"/>
    <col min="28" max="29" width="10.7109375" customWidth="1"/>
    <col min="30" max="31" width="10.7109375" style="2" customWidth="1"/>
    <col min="32" max="16384" width="9.140625" style="2"/>
  </cols>
  <sheetData>
    <row r="2" spans="2:20" ht="21" x14ac:dyDescent="0.35">
      <c r="B2" s="18" t="str">
        <f>'WEM2023 Kanta'!B2</f>
        <v>Tieliikenteen perusennuste (WEM) 16.10.2023</v>
      </c>
      <c r="C2" s="19"/>
      <c r="D2" s="19"/>
      <c r="E2" s="19"/>
      <c r="F2" s="19"/>
    </row>
    <row r="4" spans="2:20" ht="18.75" x14ac:dyDescent="0.3">
      <c r="B4" s="12" t="s">
        <v>27</v>
      </c>
    </row>
    <row r="5" spans="2:20" x14ac:dyDescent="0.25">
      <c r="B5" s="1"/>
    </row>
    <row r="6" spans="2:20" x14ac:dyDescent="0.25">
      <c r="B6" s="29" t="s">
        <v>8</v>
      </c>
      <c r="C6" s="8" t="s">
        <v>12</v>
      </c>
      <c r="D6" s="8" t="s">
        <v>20</v>
      </c>
      <c r="E6" s="8" t="s">
        <v>21</v>
      </c>
      <c r="F6" s="8" t="s">
        <v>23</v>
      </c>
      <c r="G6" s="8" t="s">
        <v>25</v>
      </c>
      <c r="H6" s="8" t="s">
        <v>26</v>
      </c>
      <c r="I6" s="8" t="s">
        <v>59</v>
      </c>
      <c r="J6" s="24" t="s">
        <v>29</v>
      </c>
      <c r="K6" s="15"/>
    </row>
    <row r="7" spans="2:20" x14ac:dyDescent="0.25">
      <c r="B7" s="11">
        <v>2022</v>
      </c>
      <c r="C7" s="88">
        <v>38409.281814000002</v>
      </c>
      <c r="D7" s="89">
        <v>5935.2360840000019</v>
      </c>
      <c r="E7" s="89">
        <v>497.60543699999982</v>
      </c>
      <c r="F7" s="89">
        <v>3288.6449519999987</v>
      </c>
      <c r="G7" s="89">
        <v>841.81011499999988</v>
      </c>
      <c r="H7" s="89">
        <v>184.92031500000007</v>
      </c>
      <c r="I7" s="90">
        <v>195.01305600000001</v>
      </c>
      <c r="J7" s="106">
        <v>49352.511773000006</v>
      </c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2:20" x14ac:dyDescent="0.25">
      <c r="B8" s="11">
        <v>2023</v>
      </c>
      <c r="C8" s="91">
        <v>39050.054983000002</v>
      </c>
      <c r="D8" s="92">
        <v>5983.3035360000049</v>
      </c>
      <c r="E8" s="92">
        <v>505.49629799999997</v>
      </c>
      <c r="F8" s="92">
        <v>3320.7971259999999</v>
      </c>
      <c r="G8" s="92">
        <v>819.37557000000004</v>
      </c>
      <c r="H8" s="92">
        <v>186.77107500000008</v>
      </c>
      <c r="I8" s="93">
        <v>217.97305600000021</v>
      </c>
      <c r="J8" s="106">
        <v>50083.771644</v>
      </c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2:20" x14ac:dyDescent="0.25">
      <c r="B9" s="11">
        <v>2024</v>
      </c>
      <c r="C9" s="91">
        <v>39097.688084999987</v>
      </c>
      <c r="D9" s="92">
        <v>6011.0366249999997</v>
      </c>
      <c r="E9" s="92">
        <v>515.61701700000015</v>
      </c>
      <c r="F9" s="92">
        <v>3359.0399000000002</v>
      </c>
      <c r="G9" s="92">
        <v>798.34346500000004</v>
      </c>
      <c r="H9" s="92">
        <v>188.65821000000008</v>
      </c>
      <c r="I9" s="93">
        <v>239.52790400000018</v>
      </c>
      <c r="J9" s="106">
        <v>50209.91120599999</v>
      </c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2:20" x14ac:dyDescent="0.25">
      <c r="B10" s="11">
        <v>2025</v>
      </c>
      <c r="C10" s="91">
        <v>39571.290951000003</v>
      </c>
      <c r="D10" s="92">
        <v>6041.352317999992</v>
      </c>
      <c r="E10" s="92">
        <v>525.59558100000015</v>
      </c>
      <c r="F10" s="92">
        <v>3392.257494</v>
      </c>
      <c r="G10" s="92">
        <v>778.64637500000038</v>
      </c>
      <c r="H10" s="92">
        <v>190.527885</v>
      </c>
      <c r="I10" s="93">
        <v>259.14492800000011</v>
      </c>
      <c r="J10" s="106">
        <v>50758.815532000001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2:20" x14ac:dyDescent="0.25">
      <c r="B11" s="11">
        <v>2026</v>
      </c>
      <c r="C11" s="91">
        <v>40304.074562000002</v>
      </c>
      <c r="D11" s="92">
        <v>6060.024207999998</v>
      </c>
      <c r="E11" s="92">
        <v>537.6667319999998</v>
      </c>
      <c r="F11" s="92">
        <v>3426.3004679999999</v>
      </c>
      <c r="G11" s="92">
        <v>760.08652000000029</v>
      </c>
      <c r="H11" s="92">
        <v>191.86212</v>
      </c>
      <c r="I11" s="93">
        <v>276.46595200000019</v>
      </c>
      <c r="J11" s="106">
        <v>51556.48056199999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2:20" x14ac:dyDescent="0.25">
      <c r="B12" s="11">
        <v>2027</v>
      </c>
      <c r="C12" s="91">
        <v>41089.827856000004</v>
      </c>
      <c r="D12" s="92">
        <v>6076.549680000001</v>
      </c>
      <c r="E12" s="92">
        <v>549.82910699999991</v>
      </c>
      <c r="F12" s="92">
        <v>3455.6549639999989</v>
      </c>
      <c r="G12" s="92">
        <v>742.78526499999953</v>
      </c>
      <c r="H12" s="92">
        <v>193.30547999999987</v>
      </c>
      <c r="I12" s="93">
        <v>291.11443200000002</v>
      </c>
      <c r="J12" s="106">
        <v>52399.06678400001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spans="2:20" x14ac:dyDescent="0.25">
      <c r="B13" s="11">
        <v>2028</v>
      </c>
      <c r="C13" s="91">
        <v>41611.496919999998</v>
      </c>
      <c r="D13" s="92">
        <v>6094.9041440000001</v>
      </c>
      <c r="E13" s="92">
        <v>563.969065</v>
      </c>
      <c r="F13" s="92">
        <v>3486.962395</v>
      </c>
      <c r="G13" s="92">
        <v>726.30209999999954</v>
      </c>
      <c r="H13" s="92">
        <v>194.69791500000002</v>
      </c>
      <c r="I13" s="93">
        <v>302.81944000000004</v>
      </c>
      <c r="J13" s="106">
        <v>52981.151978999995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spans="2:20" x14ac:dyDescent="0.25">
      <c r="B14" s="11">
        <v>2029</v>
      </c>
      <c r="C14" s="91">
        <v>42262.066404000012</v>
      </c>
      <c r="D14" s="92">
        <v>6118.2247699999998</v>
      </c>
      <c r="E14" s="92">
        <v>575.88475000000005</v>
      </c>
      <c r="F14" s="92">
        <v>3522.5046320000001</v>
      </c>
      <c r="G14" s="92">
        <v>711.0101099999996</v>
      </c>
      <c r="H14" s="92">
        <v>196.01323500000007</v>
      </c>
      <c r="I14" s="93">
        <v>311.41107199999993</v>
      </c>
      <c r="J14" s="106">
        <v>53697.114973000011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2:20" x14ac:dyDescent="0.25">
      <c r="B15" s="11">
        <v>2030</v>
      </c>
      <c r="C15" s="91">
        <v>42820.220365000001</v>
      </c>
      <c r="D15" s="92">
        <v>6145.7080079999996</v>
      </c>
      <c r="E15" s="92">
        <v>589.9684400000001</v>
      </c>
      <c r="F15" s="92">
        <v>3560.4959439999989</v>
      </c>
      <c r="G15" s="92">
        <v>696.81040500000017</v>
      </c>
      <c r="H15" s="92">
        <v>197.22524999999999</v>
      </c>
      <c r="I15" s="93">
        <v>316.76075199999997</v>
      </c>
      <c r="J15" s="106">
        <v>54327.18916400001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2:20" x14ac:dyDescent="0.25">
      <c r="B16" s="11">
        <v>2031</v>
      </c>
      <c r="C16" s="91">
        <v>44011.308834000003</v>
      </c>
      <c r="D16" s="92">
        <v>6174.9437199999957</v>
      </c>
      <c r="E16" s="92">
        <v>588.76531199999988</v>
      </c>
      <c r="F16" s="92">
        <v>3578.5621440000009</v>
      </c>
      <c r="G16" s="92">
        <v>683.66252999999995</v>
      </c>
      <c r="H16" s="92">
        <v>198.30195000000001</v>
      </c>
      <c r="I16" s="93">
        <v>320.46649600000001</v>
      </c>
      <c r="J16" s="106">
        <v>55556.010986000008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2:20" x14ac:dyDescent="0.25">
      <c r="B17" s="11">
        <v>2032</v>
      </c>
      <c r="C17" s="91">
        <v>45048.08365700001</v>
      </c>
      <c r="D17" s="92">
        <v>6206.214192000004</v>
      </c>
      <c r="E17" s="92">
        <v>587.86426999999992</v>
      </c>
      <c r="F17" s="92">
        <v>3588.9673770000009</v>
      </c>
      <c r="G17" s="92">
        <v>671.51704000000029</v>
      </c>
      <c r="H17" s="92">
        <v>199.33500000000009</v>
      </c>
      <c r="I17" s="93">
        <v>322.61555200000021</v>
      </c>
      <c r="J17" s="106">
        <v>56624.597088000017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spans="2:20" x14ac:dyDescent="0.25">
      <c r="B18" s="11">
        <v>2033</v>
      </c>
      <c r="C18" s="91">
        <v>46050.433384999997</v>
      </c>
      <c r="D18" s="92">
        <v>6238.5413859999953</v>
      </c>
      <c r="E18" s="92">
        <v>587.34731999999997</v>
      </c>
      <c r="F18" s="92">
        <v>3593.6607129999993</v>
      </c>
      <c r="G18" s="92">
        <v>660.33347999999989</v>
      </c>
      <c r="H18" s="92">
        <v>200.29966499999998</v>
      </c>
      <c r="I18" s="93">
        <v>323.40996799999976</v>
      </c>
      <c r="J18" s="106">
        <v>57654.025916999992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spans="2:20" x14ac:dyDescent="0.25">
      <c r="B19" s="11">
        <v>2034</v>
      </c>
      <c r="C19" s="91">
        <v>46852.542387000009</v>
      </c>
      <c r="D19" s="92">
        <v>6271.737729999998</v>
      </c>
      <c r="E19" s="92">
        <v>586.64137599999981</v>
      </c>
      <c r="F19" s="92">
        <v>3600.7029399999992</v>
      </c>
      <c r="G19" s="92">
        <v>650.07589000000019</v>
      </c>
      <c r="H19" s="92">
        <v>201.18430499999997</v>
      </c>
      <c r="I19" s="93">
        <v>323.02883199999968</v>
      </c>
      <c r="J19" s="106">
        <v>58485.913460000003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2:20" x14ac:dyDescent="0.25">
      <c r="B20" s="11">
        <v>2035</v>
      </c>
      <c r="C20" s="91">
        <v>47542.215047999991</v>
      </c>
      <c r="D20" s="92">
        <v>6304.9462169999988</v>
      </c>
      <c r="E20" s="92">
        <v>586.42384000000004</v>
      </c>
      <c r="F20" s="92">
        <v>3605.3480709999999</v>
      </c>
      <c r="G20" s="92">
        <v>640.69482499999992</v>
      </c>
      <c r="H20" s="92">
        <v>201.99910499999996</v>
      </c>
      <c r="I20" s="93">
        <v>321.76143999999999</v>
      </c>
      <c r="J20" s="106">
        <v>59203.388545999995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2:20" x14ac:dyDescent="0.25">
      <c r="B21" s="11">
        <v>2036</v>
      </c>
      <c r="C21" s="91">
        <v>48686.997599000002</v>
      </c>
      <c r="D21" s="92">
        <v>6341.3919359999991</v>
      </c>
      <c r="E21" s="92">
        <v>586.33191799999986</v>
      </c>
      <c r="F21" s="92">
        <v>3613.7795629999991</v>
      </c>
      <c r="G21" s="92">
        <v>632.14533500000027</v>
      </c>
      <c r="H21" s="92">
        <v>202.75425000000007</v>
      </c>
      <c r="I21" s="93">
        <v>319.93382400000002</v>
      </c>
      <c r="J21" s="106">
        <v>60383.334425000001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2:20" x14ac:dyDescent="0.25">
      <c r="B22" s="11">
        <v>2037</v>
      </c>
      <c r="C22" s="91">
        <v>49521.133038</v>
      </c>
      <c r="D22" s="92">
        <v>6376.8815409999988</v>
      </c>
      <c r="E22" s="92">
        <v>586.32232399999987</v>
      </c>
      <c r="F22" s="92">
        <v>3622.3271520000008</v>
      </c>
      <c r="G22" s="92">
        <v>624.39146000000005</v>
      </c>
      <c r="H22" s="92">
        <v>203.43955500000001</v>
      </c>
      <c r="I22" s="93">
        <v>317.81232000000006</v>
      </c>
      <c r="J22" s="106">
        <v>61252.307389999987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2:20" x14ac:dyDescent="0.25">
      <c r="B23" s="11">
        <v>2038</v>
      </c>
      <c r="C23" s="91">
        <v>50197.545472999998</v>
      </c>
      <c r="D23" s="92">
        <v>6411.5613449999983</v>
      </c>
      <c r="E23" s="92">
        <v>586.46227499999986</v>
      </c>
      <c r="F23" s="92">
        <v>3632.1848759999993</v>
      </c>
      <c r="G23" s="92">
        <v>617.37926000000004</v>
      </c>
      <c r="H23" s="92">
        <v>204.07829999999993</v>
      </c>
      <c r="I23" s="93">
        <v>315.6632640000002</v>
      </c>
      <c r="J23" s="106">
        <v>61964.874793000003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2:20" x14ac:dyDescent="0.25">
      <c r="B24" s="11">
        <v>2039</v>
      </c>
      <c r="C24" s="91">
        <v>50736.001849</v>
      </c>
      <c r="D24" s="92">
        <v>6445.3369760000023</v>
      </c>
      <c r="E24" s="92">
        <v>586.62815399999977</v>
      </c>
      <c r="F24" s="92">
        <v>3642.5541800000005</v>
      </c>
      <c r="G24" s="92">
        <v>611.05929000000026</v>
      </c>
      <c r="H24" s="92">
        <v>204.65011499999994</v>
      </c>
      <c r="I24" s="93">
        <v>313.73003199999988</v>
      </c>
      <c r="J24" s="106">
        <v>62539.96059599999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2:20" x14ac:dyDescent="0.25">
      <c r="B25" s="11">
        <v>2040</v>
      </c>
      <c r="C25" s="91">
        <v>51195.249512000002</v>
      </c>
      <c r="D25" s="92">
        <v>6480.0372840000036</v>
      </c>
      <c r="E25" s="92">
        <v>587.02872000000013</v>
      </c>
      <c r="F25" s="92">
        <v>3654.7711520000012</v>
      </c>
      <c r="G25" s="92">
        <v>605.39558999999997</v>
      </c>
      <c r="H25" s="92">
        <v>205.17828000000006</v>
      </c>
      <c r="I25" s="93">
        <v>312.13201599999991</v>
      </c>
      <c r="J25" s="106">
        <v>63039.792554000014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2:20" x14ac:dyDescent="0.25">
      <c r="B26" s="11">
        <v>2041</v>
      </c>
      <c r="C26" s="91">
        <v>52083.657803000002</v>
      </c>
      <c r="D26" s="92">
        <v>6516.4633200000017</v>
      </c>
      <c r="E26" s="92">
        <v>587.58419200000014</v>
      </c>
      <c r="F26" s="92">
        <v>3652.642037999999</v>
      </c>
      <c r="G26" s="92">
        <v>600.34321000000011</v>
      </c>
      <c r="H26" s="92">
        <v>205.654065</v>
      </c>
      <c r="I26" s="93">
        <v>311.02993599999968</v>
      </c>
      <c r="J26" s="106">
        <v>63957.374564000005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2:20" x14ac:dyDescent="0.25">
      <c r="B27" s="11">
        <v>2042</v>
      </c>
      <c r="C27" s="91">
        <v>52860.158504000021</v>
      </c>
      <c r="D27" s="92">
        <v>6551.2108200000011</v>
      </c>
      <c r="E27" s="92">
        <v>588.24292799999989</v>
      </c>
      <c r="F27" s="92">
        <v>3651.7537939999988</v>
      </c>
      <c r="G27" s="92">
        <v>595.8437150000002</v>
      </c>
      <c r="H27" s="92">
        <v>206.08474500000008</v>
      </c>
      <c r="I27" s="93">
        <v>310.5110399999997</v>
      </c>
      <c r="J27" s="106">
        <v>64763.805546000018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2:20" x14ac:dyDescent="0.25">
      <c r="B28" s="11">
        <v>2043</v>
      </c>
      <c r="C28" s="91">
        <v>53666.430431000001</v>
      </c>
      <c r="D28" s="92">
        <v>6585.3381419999987</v>
      </c>
      <c r="E28" s="92">
        <v>589.13139999999976</v>
      </c>
      <c r="F28" s="92">
        <v>3652.2956360000003</v>
      </c>
      <c r="G28" s="92">
        <v>591.84765999999991</v>
      </c>
      <c r="H28" s="92">
        <v>206.48341499999998</v>
      </c>
      <c r="I28" s="93">
        <v>310.61665599999986</v>
      </c>
      <c r="J28" s="106">
        <v>65602.14334000001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2:20" x14ac:dyDescent="0.25">
      <c r="B29" s="11">
        <v>2044</v>
      </c>
      <c r="C29" s="91">
        <v>54333.072640999999</v>
      </c>
      <c r="D29" s="92">
        <v>6617.3446950000007</v>
      </c>
      <c r="E29" s="92">
        <v>590.01553799999988</v>
      </c>
      <c r="F29" s="92">
        <v>3652.8276940000005</v>
      </c>
      <c r="G29" s="92">
        <v>588.31908499999986</v>
      </c>
      <c r="H29" s="92">
        <v>206.84134499999996</v>
      </c>
      <c r="I29" s="93">
        <v>311.32841599999955</v>
      </c>
      <c r="J29" s="106">
        <v>66299.749413999991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pans="2:20" x14ac:dyDescent="0.25">
      <c r="B30" s="11">
        <v>2045</v>
      </c>
      <c r="C30" s="91">
        <v>54818.075786000001</v>
      </c>
      <c r="D30" s="92">
        <v>6648.8946939999987</v>
      </c>
      <c r="E30" s="92">
        <v>590.77139999999952</v>
      </c>
      <c r="F30" s="92">
        <v>3654.014544000001</v>
      </c>
      <c r="G30" s="92">
        <v>585.22203000000002</v>
      </c>
      <c r="H30" s="92">
        <v>207.17017499999994</v>
      </c>
      <c r="I30" s="93">
        <v>312.64172799999977</v>
      </c>
      <c r="J30" s="106">
        <v>66816.79035700002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spans="2:20" x14ac:dyDescent="0.25">
      <c r="B31" s="11">
        <v>2046</v>
      </c>
      <c r="C31" s="91">
        <v>55281.899207999995</v>
      </c>
      <c r="D31" s="92">
        <v>6678.5011739999991</v>
      </c>
      <c r="E31" s="92">
        <v>591.55411699999991</v>
      </c>
      <c r="F31" s="92">
        <v>3656.4568479999998</v>
      </c>
      <c r="G31" s="92">
        <v>582.51154499999996</v>
      </c>
      <c r="H31" s="92">
        <v>207.47281499999994</v>
      </c>
      <c r="I31" s="93">
        <v>314.5336319999999</v>
      </c>
      <c r="J31" s="106">
        <v>67312.929338999995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spans="2:20" x14ac:dyDescent="0.25">
      <c r="B32" s="11">
        <v>2047</v>
      </c>
      <c r="C32" s="91">
        <v>55595.723741000002</v>
      </c>
      <c r="D32" s="92">
        <v>6707.1321239999988</v>
      </c>
      <c r="E32" s="92">
        <v>592.29577599999993</v>
      </c>
      <c r="F32" s="92">
        <v>3659.54835</v>
      </c>
      <c r="G32" s="92">
        <v>580.18313499999999</v>
      </c>
      <c r="H32" s="92">
        <v>207.74635499999999</v>
      </c>
      <c r="I32" s="93">
        <v>316.95361599999978</v>
      </c>
      <c r="J32" s="106">
        <v>67659.583096999995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pans="2:31" x14ac:dyDescent="0.25">
      <c r="B33" s="11">
        <v>2048</v>
      </c>
      <c r="C33" s="91">
        <v>55815.105339999995</v>
      </c>
      <c r="D33" s="92">
        <v>6735.4233069999991</v>
      </c>
      <c r="E33" s="92">
        <v>592.89851999999962</v>
      </c>
      <c r="F33" s="92">
        <v>3663.2332769999998</v>
      </c>
      <c r="G33" s="92">
        <v>578.15589000000011</v>
      </c>
      <c r="H33" s="92">
        <v>207.98643000000007</v>
      </c>
      <c r="I33" s="93">
        <v>319.87871999999965</v>
      </c>
      <c r="J33" s="106">
        <v>67912.681483999986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spans="2:31" x14ac:dyDescent="0.25">
      <c r="B34" s="11">
        <v>2049</v>
      </c>
      <c r="C34" s="91">
        <v>55960.311855000007</v>
      </c>
      <c r="D34" s="92">
        <v>6762.7431829999987</v>
      </c>
      <c r="E34" s="92">
        <v>593.55563399999983</v>
      </c>
      <c r="F34" s="92">
        <v>3667.8859680000023</v>
      </c>
      <c r="G34" s="92">
        <v>576.40733499999999</v>
      </c>
      <c r="H34" s="92">
        <v>208.20904500000006</v>
      </c>
      <c r="I34" s="93">
        <v>323.26761599999986</v>
      </c>
      <c r="J34" s="106">
        <v>68092.380635999987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</row>
    <row r="35" spans="2:31" x14ac:dyDescent="0.25">
      <c r="B35" s="11">
        <v>2050</v>
      </c>
      <c r="C35" s="94">
        <v>55974.664012000008</v>
      </c>
      <c r="D35" s="95">
        <v>6787.6066440000022</v>
      </c>
      <c r="E35" s="95">
        <v>594.20694000000015</v>
      </c>
      <c r="F35" s="95">
        <v>3672.9509400000024</v>
      </c>
      <c r="G35" s="95">
        <v>574.92848000000015</v>
      </c>
      <c r="H35" s="95">
        <v>208.41420000000005</v>
      </c>
      <c r="I35" s="96">
        <v>327.10652799999974</v>
      </c>
      <c r="J35" s="106">
        <v>68139.877744000027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spans="2:31" x14ac:dyDescent="0.25">
      <c r="B36" s="10"/>
      <c r="C36" s="13"/>
      <c r="D36" s="13"/>
      <c r="E36" s="13"/>
      <c r="F36" s="13"/>
      <c r="G36" s="13"/>
      <c r="H36" s="13"/>
      <c r="I36" s="13"/>
    </row>
    <row r="37" spans="2:31" x14ac:dyDescent="0.25">
      <c r="B37" s="10"/>
      <c r="C37" s="13"/>
      <c r="D37" s="13"/>
      <c r="E37" s="13"/>
      <c r="F37" s="13"/>
      <c r="G37" s="13"/>
      <c r="H37" s="13"/>
      <c r="I37" s="13"/>
    </row>
    <row r="38" spans="2:31" ht="18.75" x14ac:dyDescent="0.3">
      <c r="B38" s="12" t="s">
        <v>28</v>
      </c>
      <c r="C38" s="13"/>
      <c r="D38" s="13"/>
      <c r="E38" s="13"/>
      <c r="F38" s="13"/>
      <c r="G38" s="13"/>
      <c r="H38" s="13"/>
      <c r="I38" s="13"/>
    </row>
    <row r="39" spans="2:31" x14ac:dyDescent="0.25">
      <c r="B39" s="10"/>
      <c r="C39" s="13"/>
      <c r="D39" s="13"/>
      <c r="E39" s="13"/>
      <c r="F39" s="13"/>
      <c r="G39" s="13"/>
      <c r="H39" s="13"/>
      <c r="I39" s="13"/>
    </row>
    <row r="40" spans="2:31" x14ac:dyDescent="0.25">
      <c r="B40" s="14"/>
      <c r="C40" s="20"/>
      <c r="D40" s="20"/>
      <c r="E40" s="20"/>
      <c r="F40" s="20"/>
      <c r="G40" s="20"/>
      <c r="H40" s="20"/>
      <c r="I40" s="20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AD40" s="23"/>
      <c r="AE40" s="23"/>
    </row>
    <row r="41" spans="2:31" s="15" customFormat="1" x14ac:dyDescent="0.25">
      <c r="B41" s="29" t="s">
        <v>8</v>
      </c>
      <c r="C41" s="8" t="s">
        <v>14</v>
      </c>
      <c r="D41" s="8" t="s">
        <v>13</v>
      </c>
      <c r="E41" s="8" t="s">
        <v>17</v>
      </c>
      <c r="F41" s="8" t="s">
        <v>19</v>
      </c>
      <c r="G41" s="8" t="s">
        <v>34</v>
      </c>
      <c r="H41" s="8" t="s">
        <v>35</v>
      </c>
      <c r="I41" s="8" t="s">
        <v>18</v>
      </c>
      <c r="J41" s="8" t="s">
        <v>15</v>
      </c>
      <c r="K41" s="29"/>
      <c r="L41" s="41"/>
      <c r="M41" s="41"/>
      <c r="N41" s="41"/>
      <c r="O41" s="41"/>
      <c r="P41" s="41"/>
      <c r="Q41" s="41"/>
      <c r="R41" s="41"/>
      <c r="S41" s="41"/>
      <c r="T41" s="29"/>
      <c r="U41"/>
      <c r="V41"/>
      <c r="W41"/>
      <c r="X41"/>
      <c r="Y41"/>
      <c r="Z41"/>
      <c r="AA41"/>
      <c r="AB41"/>
      <c r="AC41"/>
      <c r="AD41" s="6"/>
      <c r="AE41" s="6"/>
    </row>
    <row r="42" spans="2:31" x14ac:dyDescent="0.25">
      <c r="B42" s="11">
        <v>2022</v>
      </c>
      <c r="C42" s="88">
        <v>21644.177184</v>
      </c>
      <c r="D42" s="89">
        <v>13922.687592</v>
      </c>
      <c r="E42" s="89">
        <v>183.05859599999999</v>
      </c>
      <c r="F42" s="89">
        <v>97.763274000000024</v>
      </c>
      <c r="G42" s="89">
        <v>1533.716682</v>
      </c>
      <c r="H42" s="89">
        <v>109.922876</v>
      </c>
      <c r="I42" s="89">
        <v>917.91471200000001</v>
      </c>
      <c r="J42" s="90">
        <v>4.0897999999999997E-2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AD42" s="13"/>
      <c r="AE42" s="13"/>
    </row>
    <row r="43" spans="2:31" x14ac:dyDescent="0.25">
      <c r="B43" s="11">
        <v>2023</v>
      </c>
      <c r="C43" s="91">
        <v>21437.533122000001</v>
      </c>
      <c r="D43" s="92">
        <v>13630.27016</v>
      </c>
      <c r="E43" s="92">
        <v>195.00978599999999</v>
      </c>
      <c r="F43" s="92">
        <v>114.73754099999999</v>
      </c>
      <c r="G43" s="92">
        <v>1944.1203740000001</v>
      </c>
      <c r="H43" s="92">
        <v>127.52272000000001</v>
      </c>
      <c r="I43" s="92">
        <v>1600.796288</v>
      </c>
      <c r="J43" s="93">
        <v>6.4991999999999994E-2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AD43" s="13"/>
      <c r="AE43" s="13"/>
    </row>
    <row r="44" spans="2:31" x14ac:dyDescent="0.25">
      <c r="B44" s="11">
        <v>2024</v>
      </c>
      <c r="C44" s="91">
        <v>20890.377277999989</v>
      </c>
      <c r="D44" s="92">
        <v>13110.407374</v>
      </c>
      <c r="E44" s="92">
        <v>200.72493800000001</v>
      </c>
      <c r="F44" s="92">
        <v>129.2969700000001</v>
      </c>
      <c r="G44" s="92">
        <v>2290.3667599999999</v>
      </c>
      <c r="H44" s="92">
        <v>139.300973</v>
      </c>
      <c r="I44" s="92">
        <v>2336.9304959999999</v>
      </c>
      <c r="J44" s="93">
        <v>0.28329599999999999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AD44" s="13"/>
      <c r="AE44" s="13"/>
    </row>
    <row r="45" spans="2:31" x14ac:dyDescent="0.25">
      <c r="B45" s="11">
        <v>2025</v>
      </c>
      <c r="C45" s="91">
        <v>20804.906037000001</v>
      </c>
      <c r="D45" s="92">
        <v>12706.08129</v>
      </c>
      <c r="E45" s="92">
        <v>209.93448000000001</v>
      </c>
      <c r="F45" s="92">
        <v>146.0471609999999</v>
      </c>
      <c r="G45" s="92">
        <v>2627.7097349999999</v>
      </c>
      <c r="H45" s="92">
        <v>149.53491</v>
      </c>
      <c r="I45" s="92">
        <v>2926.4043419999998</v>
      </c>
      <c r="J45" s="93">
        <v>0.67299600000000004</v>
      </c>
      <c r="K45" s="13"/>
      <c r="L45" s="13"/>
      <c r="M45" s="13"/>
      <c r="N45" s="13"/>
      <c r="O45" s="13"/>
      <c r="P45" s="13"/>
      <c r="Q45" s="13"/>
      <c r="R45" s="13"/>
      <c r="S45" s="13"/>
      <c r="T45" s="13"/>
      <c r="AD45" s="13"/>
      <c r="AE45" s="13"/>
    </row>
    <row r="46" spans="2:31" x14ac:dyDescent="0.25">
      <c r="B46" s="11">
        <v>2026</v>
      </c>
      <c r="C46" s="91">
        <v>20333.750940000002</v>
      </c>
      <c r="D46" s="92">
        <v>12236.820624</v>
      </c>
      <c r="E46" s="92">
        <v>213.17255999999992</v>
      </c>
      <c r="F46" s="92">
        <v>159.32466000000008</v>
      </c>
      <c r="G46" s="92">
        <v>2873.0289979999998</v>
      </c>
      <c r="H46" s="92">
        <v>155.375631</v>
      </c>
      <c r="I46" s="92">
        <v>4330.8747750000002</v>
      </c>
      <c r="J46" s="93">
        <v>1.7263740000000001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AD46" s="13"/>
      <c r="AE46" s="13"/>
    </row>
    <row r="47" spans="2:31" x14ac:dyDescent="0.25">
      <c r="B47" s="11">
        <v>2027</v>
      </c>
      <c r="C47" s="91">
        <v>19749.797246999999</v>
      </c>
      <c r="D47" s="92">
        <v>11629.553406999999</v>
      </c>
      <c r="E47" s="92">
        <v>212.73943499999999</v>
      </c>
      <c r="F47" s="92">
        <v>170.563827</v>
      </c>
      <c r="G47" s="92">
        <v>3259.8244169999998</v>
      </c>
      <c r="H47" s="92">
        <v>157.05979500000001</v>
      </c>
      <c r="I47" s="92">
        <v>5904.6795359999996</v>
      </c>
      <c r="J47" s="93">
        <v>5.6101919999999996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AD47" s="13"/>
      <c r="AE47" s="13"/>
    </row>
    <row r="48" spans="2:31" x14ac:dyDescent="0.25">
      <c r="B48" s="11">
        <v>2028</v>
      </c>
      <c r="C48" s="91">
        <v>19155.84216</v>
      </c>
      <c r="D48" s="92">
        <v>11023.939863</v>
      </c>
      <c r="E48" s="92">
        <v>211.2156930000001</v>
      </c>
      <c r="F48" s="92">
        <v>180.15773100000001</v>
      </c>
      <c r="G48" s="92">
        <v>3535.7206059999999</v>
      </c>
      <c r="H48" s="92">
        <v>155.84969699999999</v>
      </c>
      <c r="I48" s="92">
        <v>7335.1079280000004</v>
      </c>
      <c r="J48" s="93">
        <v>13.663242</v>
      </c>
      <c r="K48" s="13"/>
      <c r="L48" s="13"/>
      <c r="M48" s="13"/>
      <c r="N48" s="13"/>
      <c r="O48" s="13"/>
      <c r="P48" s="13"/>
      <c r="Q48" s="13"/>
      <c r="R48" s="13"/>
      <c r="S48" s="13"/>
      <c r="T48" s="13"/>
      <c r="AD48" s="13"/>
      <c r="AE48" s="13"/>
    </row>
    <row r="49" spans="2:31" x14ac:dyDescent="0.25">
      <c r="B49" s="11">
        <v>2029</v>
      </c>
      <c r="C49" s="91">
        <v>18503.737840000013</v>
      </c>
      <c r="D49" s="92">
        <v>10457.38006</v>
      </c>
      <c r="E49" s="92">
        <v>207.84904</v>
      </c>
      <c r="F49" s="92">
        <v>187.62079999999992</v>
      </c>
      <c r="G49" s="92">
        <v>3907.6862199999991</v>
      </c>
      <c r="H49" s="92">
        <v>152.75552400000001</v>
      </c>
      <c r="I49" s="92">
        <v>8816.0733</v>
      </c>
      <c r="J49" s="93">
        <v>28.963619999999999</v>
      </c>
      <c r="K49" s="13"/>
      <c r="L49" s="13"/>
      <c r="M49" s="13"/>
      <c r="N49" s="13"/>
      <c r="O49" s="13"/>
      <c r="P49" s="13"/>
      <c r="Q49" s="13"/>
      <c r="R49" s="13"/>
      <c r="S49" s="13"/>
      <c r="T49" s="13"/>
      <c r="AD49" s="13"/>
      <c r="AE49" s="13"/>
    </row>
    <row r="50" spans="2:31" x14ac:dyDescent="0.25">
      <c r="B50" s="11">
        <v>2030</v>
      </c>
      <c r="C50" s="52">
        <v>17589.450003999998</v>
      </c>
      <c r="D50" s="107">
        <v>9865.7308749999975</v>
      </c>
      <c r="E50" s="107">
        <v>197.54388800000009</v>
      </c>
      <c r="F50" s="107">
        <v>190.5748079999999</v>
      </c>
      <c r="G50" s="107">
        <v>4341.8793599999999</v>
      </c>
      <c r="H50" s="107">
        <v>146.96955</v>
      </c>
      <c r="I50" s="107">
        <v>10425.497939999999</v>
      </c>
      <c r="J50" s="98">
        <v>62.573939999999993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AD50" s="22"/>
      <c r="AE50" s="22"/>
    </row>
    <row r="51" spans="2:31" x14ac:dyDescent="0.25">
      <c r="B51" s="11">
        <v>2031</v>
      </c>
      <c r="C51" s="91">
        <v>16770.556143999998</v>
      </c>
      <c r="D51" s="92">
        <v>9172.6553039999999</v>
      </c>
      <c r="E51" s="92">
        <v>188.78144000000009</v>
      </c>
      <c r="F51" s="92">
        <v>173.19627199999991</v>
      </c>
      <c r="G51" s="92">
        <v>4492.3283849999989</v>
      </c>
      <c r="H51" s="92">
        <v>139.87844799999999</v>
      </c>
      <c r="I51" s="92">
        <v>12951.702984</v>
      </c>
      <c r="J51" s="93">
        <v>122.209857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AD51" s="13"/>
      <c r="AE51" s="13"/>
    </row>
    <row r="52" spans="2:31" x14ac:dyDescent="0.25">
      <c r="B52" s="11">
        <v>2032</v>
      </c>
      <c r="C52" s="91">
        <v>15837.77716400001</v>
      </c>
      <c r="D52" s="92">
        <v>8527.4236800000017</v>
      </c>
      <c r="E52" s="92">
        <v>178.51809800000001</v>
      </c>
      <c r="F52" s="92">
        <v>155.7733759999999</v>
      </c>
      <c r="G52" s="92">
        <v>4628.1665100000018</v>
      </c>
      <c r="H52" s="92">
        <v>132.95382000000001</v>
      </c>
      <c r="I52" s="92">
        <v>15365.532329</v>
      </c>
      <c r="J52" s="93">
        <v>221.93868000000001</v>
      </c>
      <c r="K52" s="13"/>
      <c r="L52" s="13"/>
      <c r="M52" s="13"/>
      <c r="N52" s="13"/>
      <c r="O52" s="13"/>
      <c r="P52" s="13"/>
      <c r="Q52" s="13"/>
      <c r="R52" s="13"/>
      <c r="S52" s="13"/>
      <c r="T52" s="13"/>
      <c r="AD52" s="13"/>
      <c r="AE52" s="13"/>
    </row>
    <row r="53" spans="2:31" x14ac:dyDescent="0.25">
      <c r="B53" s="11">
        <v>2033</v>
      </c>
      <c r="C53" s="91">
        <v>14901.301821999999</v>
      </c>
      <c r="D53" s="92">
        <v>7930.8619809999991</v>
      </c>
      <c r="E53" s="92">
        <v>167.938052</v>
      </c>
      <c r="F53" s="92">
        <v>139.58750099999992</v>
      </c>
      <c r="G53" s="92">
        <v>4758.9328770000002</v>
      </c>
      <c r="H53" s="92">
        <v>125.971648</v>
      </c>
      <c r="I53" s="92">
        <v>17647.459697999999</v>
      </c>
      <c r="J53" s="93">
        <v>378.37980599999986</v>
      </c>
      <c r="K53" s="13"/>
      <c r="L53" s="13"/>
      <c r="M53" s="13"/>
      <c r="N53" s="13"/>
      <c r="O53" s="13"/>
      <c r="P53" s="13"/>
      <c r="Q53" s="13"/>
      <c r="R53" s="13"/>
      <c r="S53" s="13"/>
      <c r="T53" s="13"/>
      <c r="AD53" s="13"/>
      <c r="AE53" s="13"/>
    </row>
    <row r="54" spans="2:31" x14ac:dyDescent="0.25">
      <c r="B54" s="11">
        <v>2034</v>
      </c>
      <c r="C54" s="91">
        <v>13949.49532800001</v>
      </c>
      <c r="D54" s="92">
        <v>7326.1191599999993</v>
      </c>
      <c r="E54" s="92">
        <v>156.98609099999999</v>
      </c>
      <c r="F54" s="92">
        <v>124.175034</v>
      </c>
      <c r="G54" s="92">
        <v>4860.5961040000002</v>
      </c>
      <c r="H54" s="92">
        <v>118.48905000000001</v>
      </c>
      <c r="I54" s="92">
        <v>19759.351481999998</v>
      </c>
      <c r="J54" s="93">
        <v>557.33013800000003</v>
      </c>
      <c r="K54" s="13"/>
      <c r="L54" s="13"/>
      <c r="M54" s="13"/>
      <c r="N54" s="13"/>
      <c r="O54" s="13"/>
      <c r="P54" s="13"/>
      <c r="Q54" s="13"/>
      <c r="R54" s="13"/>
      <c r="S54" s="13"/>
      <c r="T54" s="13"/>
      <c r="AD54" s="13"/>
      <c r="AE54" s="13"/>
    </row>
    <row r="55" spans="2:31" x14ac:dyDescent="0.25">
      <c r="B55" s="11">
        <v>2035</v>
      </c>
      <c r="C55" s="91">
        <v>12961.961614999991</v>
      </c>
      <c r="D55" s="92">
        <v>6746.8922399999983</v>
      </c>
      <c r="E55" s="92">
        <v>145.93148999999991</v>
      </c>
      <c r="F55" s="92">
        <v>109.871245</v>
      </c>
      <c r="G55" s="92">
        <v>4922.6054760000015</v>
      </c>
      <c r="H55" s="92">
        <v>110.877624</v>
      </c>
      <c r="I55" s="92">
        <v>21801.439737000001</v>
      </c>
      <c r="J55" s="93">
        <v>742.63562100000013</v>
      </c>
      <c r="K55" s="13"/>
      <c r="L55" s="13"/>
      <c r="M55" s="13"/>
      <c r="N55" s="13"/>
      <c r="O55" s="13"/>
      <c r="P55" s="13"/>
      <c r="Q55" s="13"/>
      <c r="R55" s="13"/>
      <c r="S55" s="13"/>
      <c r="T55" s="13"/>
      <c r="AD55" s="13"/>
      <c r="AE55" s="13"/>
    </row>
    <row r="56" spans="2:31" x14ac:dyDescent="0.25">
      <c r="B56" s="11">
        <v>2036</v>
      </c>
      <c r="C56" s="91">
        <v>11962.323836</v>
      </c>
      <c r="D56" s="92">
        <v>6181.0203840000013</v>
      </c>
      <c r="E56" s="92">
        <v>134.225472</v>
      </c>
      <c r="F56" s="92">
        <v>96.237578000000013</v>
      </c>
      <c r="G56" s="92">
        <v>4817.2430000000004</v>
      </c>
      <c r="H56" s="92">
        <v>102.88488</v>
      </c>
      <c r="I56" s="92">
        <v>24433.320541000001</v>
      </c>
      <c r="J56" s="93">
        <v>959.74190800000019</v>
      </c>
      <c r="K56" s="13"/>
      <c r="L56" s="13"/>
      <c r="M56" s="13"/>
      <c r="N56" s="13"/>
      <c r="O56" s="13"/>
      <c r="P56" s="13"/>
      <c r="Q56" s="13"/>
      <c r="R56" s="13"/>
      <c r="S56" s="13"/>
      <c r="T56" s="13"/>
      <c r="AD56" s="13"/>
      <c r="AE56" s="13"/>
    </row>
    <row r="57" spans="2:31" x14ac:dyDescent="0.25">
      <c r="B57" s="11">
        <v>2037</v>
      </c>
      <c r="C57" s="91">
        <v>10970.970359999999</v>
      </c>
      <c r="D57" s="92">
        <v>5615.2335469999998</v>
      </c>
      <c r="E57" s="92">
        <v>122.23350000000001</v>
      </c>
      <c r="F57" s="92">
        <v>83.236879999999999</v>
      </c>
      <c r="G57" s="92">
        <v>4700.958318</v>
      </c>
      <c r="H57" s="92">
        <v>94.479330999999988</v>
      </c>
      <c r="I57" s="92">
        <v>26754.137409999999</v>
      </c>
      <c r="J57" s="93">
        <v>1179.8836920000001</v>
      </c>
      <c r="K57" s="13"/>
      <c r="L57" s="13"/>
      <c r="M57" s="13"/>
      <c r="N57" s="13"/>
      <c r="O57" s="13"/>
      <c r="P57" s="13"/>
      <c r="Q57" s="13"/>
      <c r="R57" s="13"/>
      <c r="S57" s="13"/>
      <c r="T57" s="13"/>
      <c r="AD57" s="13"/>
      <c r="AE57" s="13"/>
    </row>
    <row r="58" spans="2:31" x14ac:dyDescent="0.25">
      <c r="B58" s="11">
        <v>2038</v>
      </c>
      <c r="C58" s="91">
        <v>10054.339636000001</v>
      </c>
      <c r="D58" s="92">
        <v>5085.8514399999995</v>
      </c>
      <c r="E58" s="92">
        <v>110.783766</v>
      </c>
      <c r="F58" s="92">
        <v>71.664206000000021</v>
      </c>
      <c r="G58" s="92">
        <v>4589.4962049999995</v>
      </c>
      <c r="H58" s="92">
        <v>86.099400000000017</v>
      </c>
      <c r="I58" s="92">
        <v>28796.576249000002</v>
      </c>
      <c r="J58" s="93">
        <v>1402.734571</v>
      </c>
      <c r="K58" s="13"/>
      <c r="L58" s="13"/>
      <c r="M58" s="13"/>
      <c r="N58" s="13"/>
      <c r="O58" s="13"/>
      <c r="P58" s="13"/>
      <c r="Q58" s="13"/>
      <c r="R58" s="13"/>
      <c r="S58" s="13"/>
      <c r="T58" s="13"/>
      <c r="AD58" s="13"/>
      <c r="AE58" s="13"/>
    </row>
    <row r="59" spans="2:31" x14ac:dyDescent="0.25">
      <c r="B59" s="11">
        <v>2039</v>
      </c>
      <c r="C59" s="91">
        <v>9204.2241840000024</v>
      </c>
      <c r="D59" s="92">
        <v>4591.757576</v>
      </c>
      <c r="E59" s="92">
        <v>99.876359999999991</v>
      </c>
      <c r="F59" s="92">
        <v>61.431607999999997</v>
      </c>
      <c r="G59" s="92">
        <v>4481.7678509999987</v>
      </c>
      <c r="H59" s="92">
        <v>77.840069999999997</v>
      </c>
      <c r="I59" s="92">
        <v>30590.242674000001</v>
      </c>
      <c r="J59" s="93">
        <v>1628.8615259999999</v>
      </c>
      <c r="K59" s="13"/>
      <c r="L59" s="13"/>
      <c r="M59" s="13"/>
      <c r="N59" s="13"/>
      <c r="O59" s="13"/>
      <c r="P59" s="13"/>
      <c r="Q59" s="13"/>
      <c r="R59" s="13"/>
      <c r="S59" s="13"/>
      <c r="T59" s="13"/>
      <c r="AD59" s="13"/>
      <c r="AE59" s="13"/>
    </row>
    <row r="60" spans="2:31" x14ac:dyDescent="0.25">
      <c r="B60" s="11">
        <v>2040</v>
      </c>
      <c r="C60" s="52">
        <v>8436.5057609999985</v>
      </c>
      <c r="D60" s="107">
        <v>4138.3605329999991</v>
      </c>
      <c r="E60" s="107">
        <v>89.846993999999981</v>
      </c>
      <c r="F60" s="107">
        <v>52.565547000000002</v>
      </c>
      <c r="G60" s="107">
        <v>4385.2410849999997</v>
      </c>
      <c r="H60" s="107">
        <v>69.865956000000011</v>
      </c>
      <c r="I60" s="107">
        <v>32166.017521000002</v>
      </c>
      <c r="J60" s="98">
        <v>1856.8461150000001</v>
      </c>
      <c r="K60" s="13"/>
      <c r="L60" s="13"/>
      <c r="M60" s="13"/>
      <c r="N60" s="13"/>
      <c r="O60" s="13"/>
      <c r="P60" s="13"/>
      <c r="Q60" s="13"/>
      <c r="R60" s="13"/>
      <c r="S60" s="13"/>
      <c r="T60" s="13"/>
      <c r="AD60" s="22"/>
      <c r="AE60" s="22"/>
    </row>
    <row r="61" spans="2:31" x14ac:dyDescent="0.25">
      <c r="B61" s="11">
        <v>2041</v>
      </c>
      <c r="C61" s="91">
        <v>7633.6132860000007</v>
      </c>
      <c r="D61" s="92">
        <v>3775.3303409999999</v>
      </c>
      <c r="E61" s="92">
        <v>79.381007999999994</v>
      </c>
      <c r="F61" s="92">
        <v>44.233533000000001</v>
      </c>
      <c r="G61" s="92">
        <v>4163.6488939999999</v>
      </c>
      <c r="H61" s="92">
        <v>63.12672899999999</v>
      </c>
      <c r="I61" s="92">
        <v>34212.860823000003</v>
      </c>
      <c r="J61" s="93">
        <v>2111.4631890000001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AD61" s="13"/>
      <c r="AE61" s="13"/>
    </row>
    <row r="62" spans="2:31" x14ac:dyDescent="0.25">
      <c r="B62" s="11">
        <v>2042</v>
      </c>
      <c r="C62" s="91">
        <v>6924.0850400000018</v>
      </c>
      <c r="D62" s="92">
        <v>3451.0214199999991</v>
      </c>
      <c r="E62" s="92">
        <v>70.024847999999992</v>
      </c>
      <c r="F62" s="92">
        <v>37.226944000000024</v>
      </c>
      <c r="G62" s="92">
        <v>3951.0972169999991</v>
      </c>
      <c r="H62" s="92">
        <v>56.783881000000001</v>
      </c>
      <c r="I62" s="92">
        <v>36018.31170000002</v>
      </c>
      <c r="J62" s="93">
        <v>2351.607454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AD62" s="13"/>
      <c r="AE62" s="13"/>
    </row>
    <row r="63" spans="2:31" x14ac:dyDescent="0.25">
      <c r="B63" s="11">
        <v>2043</v>
      </c>
      <c r="C63" s="91">
        <v>6320.5060030000031</v>
      </c>
      <c r="D63" s="92">
        <v>3174.6801779999992</v>
      </c>
      <c r="E63" s="92">
        <v>62.000706000000001</v>
      </c>
      <c r="F63" s="92">
        <v>31.59278900000001</v>
      </c>
      <c r="G63" s="92">
        <v>3766.9643129999999</v>
      </c>
      <c r="H63" s="92">
        <v>51.074297999999992</v>
      </c>
      <c r="I63" s="92">
        <v>37679.777199999997</v>
      </c>
      <c r="J63" s="93">
        <v>2579.8349440000002</v>
      </c>
      <c r="K63" s="13"/>
      <c r="L63" s="13"/>
      <c r="M63" s="13"/>
      <c r="N63" s="13"/>
      <c r="O63" s="13"/>
      <c r="P63" s="13"/>
      <c r="Q63" s="13"/>
      <c r="R63" s="13"/>
      <c r="S63" s="13"/>
      <c r="T63" s="13"/>
      <c r="AD63" s="13"/>
      <c r="AE63" s="13"/>
    </row>
    <row r="64" spans="2:31" x14ac:dyDescent="0.25">
      <c r="B64" s="11">
        <v>2044</v>
      </c>
      <c r="C64" s="91">
        <v>5772.1408150000025</v>
      </c>
      <c r="D64" s="92">
        <v>2911.3796320000001</v>
      </c>
      <c r="E64" s="92">
        <v>54.693589999999993</v>
      </c>
      <c r="F64" s="92">
        <v>26.725020000000001</v>
      </c>
      <c r="G64" s="92">
        <v>3585.9397479999998</v>
      </c>
      <c r="H64" s="92">
        <v>45.556559999999998</v>
      </c>
      <c r="I64" s="92">
        <v>39143.189231999997</v>
      </c>
      <c r="J64" s="93">
        <v>2793.4480440000002</v>
      </c>
      <c r="K64" s="13"/>
      <c r="L64" s="13"/>
      <c r="M64" s="13"/>
      <c r="N64" s="13"/>
      <c r="O64" s="13"/>
      <c r="P64" s="13"/>
      <c r="Q64" s="13"/>
      <c r="R64" s="13"/>
      <c r="S64" s="13"/>
      <c r="T64" s="13"/>
      <c r="AD64" s="13"/>
      <c r="AE64" s="13"/>
    </row>
    <row r="65" spans="2:33" x14ac:dyDescent="0.25">
      <c r="B65" s="11">
        <v>2045</v>
      </c>
      <c r="C65" s="91">
        <v>5261.9822039999999</v>
      </c>
      <c r="D65" s="92">
        <v>2662.5286099999998</v>
      </c>
      <c r="E65" s="92">
        <v>47.942512000000008</v>
      </c>
      <c r="F65" s="92">
        <v>22.491271999999999</v>
      </c>
      <c r="G65" s="92">
        <v>3404.8209080000001</v>
      </c>
      <c r="H65" s="92">
        <v>40.272932000000004</v>
      </c>
      <c r="I65" s="92">
        <v>40387.90956</v>
      </c>
      <c r="J65" s="93">
        <v>2990.1277879999998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AD65" s="13"/>
      <c r="AE65" s="13"/>
    </row>
    <row r="66" spans="2:33" x14ac:dyDescent="0.25">
      <c r="B66" s="11">
        <v>2046</v>
      </c>
      <c r="C66" s="91">
        <v>4811.9338239999988</v>
      </c>
      <c r="D66" s="92">
        <v>2431.0380989999999</v>
      </c>
      <c r="E66" s="92">
        <v>42.002847999999993</v>
      </c>
      <c r="F66" s="92">
        <v>18.885088</v>
      </c>
      <c r="G66" s="92">
        <v>3228.8313330000001</v>
      </c>
      <c r="H66" s="92">
        <v>35.355494999999998</v>
      </c>
      <c r="I66" s="92">
        <v>41537.162081999995</v>
      </c>
      <c r="J66" s="93">
        <v>3176.690439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AD66" s="13"/>
      <c r="AE66" s="13"/>
    </row>
    <row r="67" spans="2:33" x14ac:dyDescent="0.25">
      <c r="B67" s="11">
        <v>2047</v>
      </c>
      <c r="C67" s="91">
        <v>4398.7706369999987</v>
      </c>
      <c r="D67" s="92">
        <v>2209.9949299999998</v>
      </c>
      <c r="E67" s="92">
        <v>36.592151999999992</v>
      </c>
      <c r="F67" s="92">
        <v>15.803179999999999</v>
      </c>
      <c r="G67" s="92">
        <v>3052.0921859999999</v>
      </c>
      <c r="H67" s="92">
        <v>30.700054000000002</v>
      </c>
      <c r="I67" s="92">
        <v>42505.355574000001</v>
      </c>
      <c r="J67" s="93">
        <v>3346.4150279999999</v>
      </c>
      <c r="K67" s="13"/>
      <c r="L67" s="13"/>
      <c r="M67" s="13"/>
      <c r="N67" s="13"/>
      <c r="O67" s="13"/>
      <c r="P67" s="13"/>
      <c r="Q67" s="13"/>
      <c r="R67" s="13"/>
      <c r="S67" s="13"/>
      <c r="T67" s="13"/>
      <c r="AD67" s="13"/>
      <c r="AE67" s="13"/>
    </row>
    <row r="68" spans="2:33" x14ac:dyDescent="0.25">
      <c r="B68" s="11">
        <v>2048</v>
      </c>
      <c r="C68" s="91">
        <v>4028.1426900000029</v>
      </c>
      <c r="D68" s="92">
        <v>2002.2290399999999</v>
      </c>
      <c r="E68" s="92">
        <v>31.788900000000002</v>
      </c>
      <c r="F68" s="92">
        <v>13.193505</v>
      </c>
      <c r="G68" s="92">
        <v>2874.8267999999998</v>
      </c>
      <c r="H68" s="92">
        <v>26.40471999999999</v>
      </c>
      <c r="I68" s="92">
        <v>43336.70000099999</v>
      </c>
      <c r="J68" s="93">
        <v>3501.819684000001</v>
      </c>
      <c r="K68" s="13"/>
      <c r="L68" s="13"/>
      <c r="M68" s="13"/>
      <c r="N68" s="13"/>
      <c r="O68" s="13"/>
      <c r="P68" s="13"/>
      <c r="Q68" s="13"/>
      <c r="R68" s="13"/>
      <c r="S68" s="13"/>
      <c r="T68" s="13"/>
      <c r="AD68" s="13"/>
      <c r="AE68" s="13"/>
    </row>
    <row r="69" spans="2:33" x14ac:dyDescent="0.25">
      <c r="B69" s="11">
        <v>2049</v>
      </c>
      <c r="C69" s="91">
        <v>3693.4231439999999</v>
      </c>
      <c r="D69" s="92">
        <v>1808.6419679999999</v>
      </c>
      <c r="E69" s="92">
        <v>27.481224000000001</v>
      </c>
      <c r="F69" s="92">
        <v>10.950245000000001</v>
      </c>
      <c r="G69" s="92">
        <v>2696.9456220000002</v>
      </c>
      <c r="H69" s="92">
        <v>22.474632</v>
      </c>
      <c r="I69" s="92">
        <v>44056.145442000008</v>
      </c>
      <c r="J69" s="93">
        <v>3644.2495779999999</v>
      </c>
      <c r="K69" s="13"/>
      <c r="L69" s="13"/>
      <c r="M69" s="13"/>
      <c r="N69" s="13"/>
      <c r="O69" s="13"/>
      <c r="P69" s="13"/>
      <c r="Q69" s="13"/>
      <c r="R69" s="13"/>
      <c r="S69" s="13"/>
      <c r="T69" s="13"/>
      <c r="AD69" s="13"/>
      <c r="AE69" s="13"/>
    </row>
    <row r="70" spans="2:33" x14ac:dyDescent="0.25">
      <c r="B70" s="11">
        <v>2050</v>
      </c>
      <c r="C70" s="94">
        <v>3379.2699000000021</v>
      </c>
      <c r="D70" s="95">
        <v>1624.668969999999</v>
      </c>
      <c r="E70" s="95">
        <v>23.511351000000001</v>
      </c>
      <c r="F70" s="95">
        <v>8.9906159999999993</v>
      </c>
      <c r="G70" s="95">
        <v>2513.8405109999999</v>
      </c>
      <c r="H70" s="95">
        <v>18.888757999999999</v>
      </c>
      <c r="I70" s="95">
        <v>44633.694732000011</v>
      </c>
      <c r="J70" s="96">
        <v>3771.7991740000002</v>
      </c>
      <c r="K70" s="13"/>
      <c r="L70" s="13"/>
      <c r="M70" s="13"/>
      <c r="N70" s="13"/>
      <c r="O70" s="13"/>
      <c r="P70" s="13"/>
      <c r="Q70" s="13"/>
      <c r="R70" s="13"/>
      <c r="S70" s="13"/>
      <c r="T70" s="13"/>
      <c r="AD70" s="13"/>
      <c r="AE70" s="13"/>
    </row>
    <row r="71" spans="2:33" x14ac:dyDescent="0.25">
      <c r="B71" s="15"/>
      <c r="C71" s="16"/>
      <c r="D71" s="16"/>
      <c r="E71" s="16"/>
      <c r="F71" s="16"/>
      <c r="G71" s="16"/>
      <c r="H71" s="16"/>
      <c r="I71" s="16"/>
      <c r="J71" s="21"/>
      <c r="K71" s="13"/>
      <c r="L71" s="13"/>
      <c r="M71" s="13"/>
      <c r="N71" s="13"/>
      <c r="O71" s="13"/>
      <c r="P71" s="13"/>
      <c r="Q71" s="13"/>
      <c r="R71" s="13"/>
      <c r="S71" s="13"/>
      <c r="T71" s="13"/>
      <c r="AD71" s="13"/>
      <c r="AE71" s="13"/>
      <c r="AF71" s="16"/>
      <c r="AG71" s="16"/>
    </row>
    <row r="72" spans="2:33" x14ac:dyDescent="0.25">
      <c r="C72" s="16"/>
      <c r="D72" s="16"/>
      <c r="E72" s="16"/>
      <c r="F72" s="16"/>
      <c r="G72" s="16"/>
      <c r="H72" s="16"/>
      <c r="I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AD72" s="16"/>
      <c r="AE72" s="16"/>
      <c r="AF72" s="16"/>
      <c r="AG72" s="1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A9139-F233-43E5-88A0-F572BBA2699C}">
  <dimension ref="A2:AQ107"/>
  <sheetViews>
    <sheetView showGridLines="0" zoomScale="90" zoomScaleNormal="90" workbookViewId="0"/>
  </sheetViews>
  <sheetFormatPr defaultColWidth="9.140625" defaultRowHeight="15" x14ac:dyDescent="0.25"/>
  <cols>
    <col min="1" max="2" width="9.140625" style="2"/>
    <col min="3" max="3" width="13.42578125" style="2" customWidth="1"/>
    <col min="4" max="4" width="13.5703125" style="2" customWidth="1"/>
    <col min="5" max="6" width="12.7109375" style="2" customWidth="1"/>
    <col min="7" max="7" width="13.5703125" style="2" customWidth="1"/>
    <col min="8" max="8" width="12.7109375" style="2" customWidth="1"/>
    <col min="9" max="9" width="14.42578125" style="2" customWidth="1"/>
    <col min="10" max="13" width="10.7109375" style="2" customWidth="1"/>
    <col min="14" max="14" width="16" style="2" customWidth="1"/>
    <col min="15" max="15" width="14.85546875" style="2" customWidth="1"/>
    <col min="16" max="16" width="12.7109375" style="2" customWidth="1"/>
    <col min="17" max="17" width="13.85546875" style="2" customWidth="1"/>
    <col min="18" max="18" width="12.42578125" style="2" customWidth="1"/>
    <col min="19" max="23" width="10.7109375" style="2" customWidth="1"/>
    <col min="24" max="24" width="9.85546875" style="2" bestFit="1" customWidth="1"/>
    <col min="25" max="25" width="9.28515625" style="2" bestFit="1" customWidth="1"/>
    <col min="26" max="29" width="9.140625" style="2"/>
    <col min="30" max="36" width="15.85546875" style="2" customWidth="1"/>
    <col min="37" max="16384" width="9.140625" style="2"/>
  </cols>
  <sheetData>
    <row r="2" spans="2:43" ht="21" x14ac:dyDescent="0.35">
      <c r="B2" s="18" t="str">
        <f>'WEM2023 Kanta'!B2</f>
        <v>Tieliikenteen perusennuste (WEM) 16.10.2023</v>
      </c>
      <c r="C2" s="19"/>
      <c r="D2" s="19"/>
      <c r="E2" s="19"/>
      <c r="F2" s="19"/>
      <c r="AC2"/>
      <c r="AD2"/>
      <c r="AE2"/>
      <c r="AF2"/>
      <c r="AG2"/>
      <c r="AH2"/>
      <c r="AI2"/>
      <c r="AJ2"/>
      <c r="AK2"/>
    </row>
    <row r="3" spans="2:43" x14ac:dyDescent="0.25">
      <c r="AC3"/>
      <c r="AD3"/>
      <c r="AE3"/>
      <c r="AF3"/>
      <c r="AG3"/>
      <c r="AH3"/>
      <c r="AI3"/>
      <c r="AJ3"/>
      <c r="AK3"/>
    </row>
    <row r="4" spans="2:43" ht="18.75" x14ac:dyDescent="0.3">
      <c r="B4" s="12" t="s">
        <v>63</v>
      </c>
      <c r="M4" s="12" t="s">
        <v>48</v>
      </c>
      <c r="N4"/>
      <c r="O4"/>
      <c r="P4"/>
      <c r="Q4"/>
      <c r="R4"/>
      <c r="S4"/>
      <c r="T4"/>
      <c r="U4"/>
      <c r="V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2:43" x14ac:dyDescent="0.25">
      <c r="B5" s="1"/>
      <c r="M5" t="s">
        <v>49</v>
      </c>
      <c r="N5"/>
      <c r="O5"/>
      <c r="P5"/>
      <c r="Q5"/>
      <c r="R5"/>
      <c r="S5"/>
      <c r="T5" s="1"/>
      <c r="U5"/>
      <c r="V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pans="2:43" ht="30" x14ac:dyDescent="0.25">
      <c r="B6" s="29" t="s">
        <v>8</v>
      </c>
      <c r="C6" s="8" t="s">
        <v>12</v>
      </c>
      <c r="D6" s="8" t="s">
        <v>20</v>
      </c>
      <c r="E6" s="8" t="s">
        <v>21</v>
      </c>
      <c r="F6" s="8" t="s">
        <v>23</v>
      </c>
      <c r="G6" s="8" t="s">
        <v>25</v>
      </c>
      <c r="H6" s="8" t="s">
        <v>26</v>
      </c>
      <c r="I6" s="108" t="s">
        <v>59</v>
      </c>
      <c r="J6" s="24" t="s">
        <v>29</v>
      </c>
      <c r="M6" s="40" t="s">
        <v>8</v>
      </c>
      <c r="N6" s="57" t="s">
        <v>50</v>
      </c>
      <c r="O6" s="57" t="s">
        <v>51</v>
      </c>
      <c r="P6" s="57" t="s">
        <v>52</v>
      </c>
      <c r="Q6" s="57" t="s">
        <v>53</v>
      </c>
      <c r="R6"/>
      <c r="S6"/>
      <c r="T6" s="44" t="s">
        <v>8</v>
      </c>
      <c r="U6" s="1" t="s">
        <v>54</v>
      </c>
      <c r="V6" s="1" t="s">
        <v>55</v>
      </c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pans="2:43" x14ac:dyDescent="0.25">
      <c r="B7" s="11">
        <v>2022</v>
      </c>
      <c r="C7" s="92">
        <v>78835.405565074136</v>
      </c>
      <c r="D7" s="92">
        <v>14574.248164662291</v>
      </c>
      <c r="E7" s="92">
        <v>6435.6632034960385</v>
      </c>
      <c r="F7" s="92">
        <v>55462.151424533826</v>
      </c>
      <c r="G7" s="92">
        <v>1326.6525516480351</v>
      </c>
      <c r="H7" s="92">
        <v>161.11434279799428</v>
      </c>
      <c r="I7" s="93">
        <v>339.50034708453353</v>
      </c>
      <c r="J7" s="106">
        <v>157134.73559929684</v>
      </c>
      <c r="L7" s="16"/>
      <c r="M7" s="40">
        <v>2022</v>
      </c>
      <c r="N7" s="65">
        <v>0.12</v>
      </c>
      <c r="O7" s="58">
        <v>19303.732733249431</v>
      </c>
      <c r="P7" s="58">
        <v>141560.70671049581</v>
      </c>
      <c r="Q7" s="62">
        <v>160864.43944374521</v>
      </c>
      <c r="R7" s="63"/>
      <c r="S7" s="64"/>
      <c r="T7" s="40">
        <v>2022</v>
      </c>
      <c r="U7" s="3">
        <v>2345.5884888662931</v>
      </c>
      <c r="V7" s="3">
        <v>2977.6409518629043</v>
      </c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</row>
    <row r="8" spans="2:43" x14ac:dyDescent="0.25">
      <c r="B8" s="11">
        <v>2023</v>
      </c>
      <c r="C8" s="92">
        <v>78476.539367705132</v>
      </c>
      <c r="D8" s="92">
        <v>14419.77075260532</v>
      </c>
      <c r="E8" s="92">
        <v>6326.7106353347899</v>
      </c>
      <c r="F8" s="92">
        <v>55878.642908617752</v>
      </c>
      <c r="G8" s="92">
        <v>1286.261910770447</v>
      </c>
      <c r="H8" s="92">
        <v>159.13922856477799</v>
      </c>
      <c r="I8" s="93">
        <v>379.9301715157859</v>
      </c>
      <c r="J8" s="106">
        <v>156926.99497511401</v>
      </c>
      <c r="L8" s="16"/>
      <c r="M8" s="40">
        <v>2023</v>
      </c>
      <c r="N8" s="66">
        <v>0.13500000000000001</v>
      </c>
      <c r="O8" s="4">
        <v>21564.989336667648</v>
      </c>
      <c r="P8" s="4">
        <v>138175.67241642604</v>
      </c>
      <c r="Q8" s="59">
        <v>159740.66175309368</v>
      </c>
      <c r="R8" s="63"/>
      <c r="S8" s="64"/>
      <c r="T8" s="40">
        <v>2023</v>
      </c>
      <c r="U8" s="3">
        <v>2345.2698848811056</v>
      </c>
      <c r="V8" s="3">
        <v>2919.1717984999309</v>
      </c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2:43" x14ac:dyDescent="0.25">
      <c r="B9" s="11">
        <v>2024</v>
      </c>
      <c r="C9" s="92">
        <v>76891.259976086396</v>
      </c>
      <c r="D9" s="92">
        <v>14175.761238949421</v>
      </c>
      <c r="E9" s="92">
        <v>6232.341929719878</v>
      </c>
      <c r="F9" s="92">
        <v>56338.964044167951</v>
      </c>
      <c r="G9" s="92">
        <v>1247.936841936744</v>
      </c>
      <c r="H9" s="92">
        <v>155.38342727557671</v>
      </c>
      <c r="I9" s="93">
        <v>418.37483748613016</v>
      </c>
      <c r="J9" s="106">
        <v>155460.0222956221</v>
      </c>
      <c r="L9" s="16"/>
      <c r="M9" s="40">
        <v>2024</v>
      </c>
      <c r="N9" s="66">
        <v>0.28000000000000003</v>
      </c>
      <c r="O9" s="4">
        <v>44047.849862058152</v>
      </c>
      <c r="P9" s="4">
        <v>113265.89964529235</v>
      </c>
      <c r="Q9" s="59">
        <v>157313.7495073505</v>
      </c>
      <c r="R9" s="63"/>
      <c r="S9" s="64"/>
      <c r="T9" s="40">
        <v>2024</v>
      </c>
      <c r="U9" s="3">
        <v>2345.2698848811056</v>
      </c>
      <c r="V9" s="3">
        <v>2860.5363129484235</v>
      </c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pans="2:43" x14ac:dyDescent="0.25">
      <c r="B10" s="11">
        <v>2025</v>
      </c>
      <c r="C10" s="92">
        <v>76430.385697252757</v>
      </c>
      <c r="D10" s="92">
        <v>13899.525699084979</v>
      </c>
      <c r="E10" s="92">
        <v>6124.1964782471296</v>
      </c>
      <c r="F10" s="92">
        <v>56626.091930438342</v>
      </c>
      <c r="G10" s="92">
        <v>1211.521401445493</v>
      </c>
      <c r="H10" s="92">
        <v>150.77235194991587</v>
      </c>
      <c r="I10" s="93">
        <v>453.3234073565477</v>
      </c>
      <c r="J10" s="106">
        <v>154895.81696577516</v>
      </c>
      <c r="L10" s="16"/>
      <c r="M10" s="40">
        <v>2025</v>
      </c>
      <c r="N10" s="66">
        <v>0.28999999999999998</v>
      </c>
      <c r="O10" s="4">
        <v>45208.997364728886</v>
      </c>
      <c r="P10" s="4">
        <v>110684.09699640523</v>
      </c>
      <c r="Q10" s="59">
        <v>155893.09436113411</v>
      </c>
      <c r="R10" s="63"/>
      <c r="S10" s="64"/>
      <c r="T10" s="40">
        <v>2025</v>
      </c>
      <c r="U10" s="3">
        <v>2345.2698848811051</v>
      </c>
      <c r="V10" s="3">
        <v>2810.6246110060392</v>
      </c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2:43" x14ac:dyDescent="0.25">
      <c r="B11" s="11">
        <v>2026</v>
      </c>
      <c r="C11" s="92">
        <v>75532.929324959594</v>
      </c>
      <c r="D11" s="92">
        <v>13563.402473020729</v>
      </c>
      <c r="E11" s="92">
        <v>6028.5709537694938</v>
      </c>
      <c r="F11" s="92">
        <v>56841.864993191499</v>
      </c>
      <c r="G11" s="92">
        <v>1176.474954457997</v>
      </c>
      <c r="H11" s="92">
        <v>145.11790842664061</v>
      </c>
      <c r="I11" s="93">
        <v>483.89490553814517</v>
      </c>
      <c r="J11" s="106">
        <v>153772.2555133641</v>
      </c>
      <c r="L11" s="16"/>
      <c r="M11" s="40">
        <v>2026</v>
      </c>
      <c r="N11" s="66">
        <v>0.28999999999999998</v>
      </c>
      <c r="O11" s="4">
        <v>44445.639721225081</v>
      </c>
      <c r="P11" s="4">
        <v>108815.18690368903</v>
      </c>
      <c r="Q11" s="59">
        <v>153260.8266249141</v>
      </c>
      <c r="R11" s="63"/>
      <c r="S11" s="64"/>
      <c r="T11" s="40">
        <v>2026</v>
      </c>
      <c r="U11" s="3">
        <v>2345.2698848811051</v>
      </c>
      <c r="V11" s="3">
        <v>2765.9107424623003</v>
      </c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</row>
    <row r="12" spans="2:43" x14ac:dyDescent="0.25">
      <c r="B12" s="11">
        <v>2027</v>
      </c>
      <c r="C12" s="92">
        <v>74418.515754701672</v>
      </c>
      <c r="D12" s="92">
        <v>13200.440862302901</v>
      </c>
      <c r="E12" s="92">
        <v>5922.0493605727552</v>
      </c>
      <c r="F12" s="92">
        <v>56900.526277678262</v>
      </c>
      <c r="G12" s="92">
        <v>1142.5485085662601</v>
      </c>
      <c r="H12" s="92">
        <v>138.99770288354989</v>
      </c>
      <c r="I12" s="93">
        <v>509.61912384981019</v>
      </c>
      <c r="J12" s="106">
        <v>152232.69759055521</v>
      </c>
      <c r="L12" s="16"/>
      <c r="M12" s="40">
        <v>2027</v>
      </c>
      <c r="N12" s="66">
        <v>0.3</v>
      </c>
      <c r="O12" s="4">
        <v>44995.01666749765</v>
      </c>
      <c r="P12" s="4">
        <v>104988.37222416123</v>
      </c>
      <c r="Q12" s="59">
        <v>149983.38889165886</v>
      </c>
      <c r="R12" s="63"/>
      <c r="S12" s="64"/>
      <c r="T12" s="40">
        <v>2027</v>
      </c>
      <c r="U12" s="3">
        <v>2345.2698848811056</v>
      </c>
      <c r="V12" s="3">
        <v>2712.8178833662587</v>
      </c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</row>
    <row r="13" spans="2:43" x14ac:dyDescent="0.25">
      <c r="B13" s="11">
        <v>2028</v>
      </c>
      <c r="C13" s="92">
        <v>73016.494374051166</v>
      </c>
      <c r="D13" s="92">
        <v>12823.627077133209</v>
      </c>
      <c r="E13" s="92">
        <v>5827.1638147581825</v>
      </c>
      <c r="F13" s="92">
        <v>56910.529788529348</v>
      </c>
      <c r="G13" s="92">
        <v>1108.5911664174359</v>
      </c>
      <c r="H13" s="92">
        <v>132.30773733853289</v>
      </c>
      <c r="I13" s="93">
        <v>530.03840930394517</v>
      </c>
      <c r="J13" s="106">
        <v>150348.75236753179</v>
      </c>
      <c r="L13" s="16"/>
      <c r="M13" s="40">
        <v>2028</v>
      </c>
      <c r="N13" s="66">
        <v>0.31</v>
      </c>
      <c r="O13" s="4">
        <v>45415.191816537037</v>
      </c>
      <c r="P13" s="4">
        <v>101085.42694648566</v>
      </c>
      <c r="Q13" s="59">
        <v>146500.61876302268</v>
      </c>
      <c r="R13" s="63"/>
      <c r="S13" s="64"/>
      <c r="T13" s="40">
        <v>2028</v>
      </c>
      <c r="U13" s="3">
        <v>2345.2698848811051</v>
      </c>
      <c r="V13" s="3">
        <v>2666.1556685373084</v>
      </c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pans="2:43" x14ac:dyDescent="0.25">
      <c r="B14" s="11">
        <v>2029</v>
      </c>
      <c r="C14" s="92">
        <v>71714.785201371255</v>
      </c>
      <c r="D14" s="92">
        <v>12443.33806164698</v>
      </c>
      <c r="E14" s="92">
        <v>5702.3004085829134</v>
      </c>
      <c r="F14" s="92">
        <v>56900.241806768019</v>
      </c>
      <c r="G14" s="92">
        <v>1074.5661709783069</v>
      </c>
      <c r="H14" s="92">
        <v>125.4294170880834</v>
      </c>
      <c r="I14" s="93">
        <v>544.85849178975002</v>
      </c>
      <c r="J14" s="106">
        <v>148505.51955822529</v>
      </c>
      <c r="L14" s="16"/>
      <c r="M14" s="40">
        <v>2029</v>
      </c>
      <c r="N14" s="66">
        <v>0.32</v>
      </c>
      <c r="O14" s="4">
        <v>45744.745448191563</v>
      </c>
      <c r="P14" s="4">
        <v>97207.584077407082</v>
      </c>
      <c r="Q14" s="59">
        <v>142952.32952559864</v>
      </c>
      <c r="R14" s="63"/>
      <c r="S14" s="64"/>
      <c r="T14" s="40">
        <v>2029</v>
      </c>
      <c r="U14" s="3">
        <v>2345.2698848811056</v>
      </c>
      <c r="V14" s="3">
        <v>2614.7332578829319</v>
      </c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2:43" x14ac:dyDescent="0.25">
      <c r="B15" s="11">
        <v>2030</v>
      </c>
      <c r="C15" s="107">
        <v>69961.058955054454</v>
      </c>
      <c r="D15" s="107">
        <v>12061.64129634543</v>
      </c>
      <c r="E15" s="107">
        <v>5593.8061812912429</v>
      </c>
      <c r="F15" s="107">
        <v>56838.571996219725</v>
      </c>
      <c r="G15" s="107">
        <v>1039.5889213745779</v>
      </c>
      <c r="H15" s="107">
        <v>118.5540536699264</v>
      </c>
      <c r="I15" s="98">
        <v>553.81152400509359</v>
      </c>
      <c r="J15" s="106">
        <v>146167.03292796048</v>
      </c>
      <c r="L15" s="16"/>
      <c r="M15" s="40">
        <v>2030</v>
      </c>
      <c r="N15" s="66">
        <v>0.34</v>
      </c>
      <c r="O15" s="4">
        <v>47172.415561745031</v>
      </c>
      <c r="P15" s="4">
        <v>91569.98314926977</v>
      </c>
      <c r="Q15" s="59">
        <v>138742.3987110148</v>
      </c>
      <c r="R15" s="63"/>
      <c r="S15" s="64"/>
      <c r="T15" s="40">
        <v>2030</v>
      </c>
      <c r="U15" s="3">
        <v>2345.2698848811056</v>
      </c>
      <c r="V15" s="3">
        <v>2560.2367556710142</v>
      </c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2:43" x14ac:dyDescent="0.25">
      <c r="B16" s="11">
        <v>2031</v>
      </c>
      <c r="C16" s="92">
        <v>68562.889598343725</v>
      </c>
      <c r="D16" s="92">
        <v>11680.624762516671</v>
      </c>
      <c r="E16" s="92">
        <v>5347.9239366767852</v>
      </c>
      <c r="F16" s="92">
        <v>56411.18358688122</v>
      </c>
      <c r="G16" s="92">
        <v>1003.50378621633</v>
      </c>
      <c r="H16" s="92">
        <v>111.8167328939881</v>
      </c>
      <c r="I16" s="93">
        <v>559.64959488481009</v>
      </c>
      <c r="J16" s="106">
        <v>143677.59199841355</v>
      </c>
      <c r="L16" s="16"/>
      <c r="M16" s="40">
        <v>2031</v>
      </c>
      <c r="N16" s="66">
        <v>0.34</v>
      </c>
      <c r="O16" s="4">
        <v>45473.140836206978</v>
      </c>
      <c r="P16" s="4">
        <v>88271.391034990011</v>
      </c>
      <c r="Q16" s="59">
        <v>133744.53187119696</v>
      </c>
      <c r="R16" s="63"/>
      <c r="S16" s="64"/>
      <c r="T16" s="40">
        <v>2031</v>
      </c>
      <c r="U16" s="3">
        <v>2345.2698848811051</v>
      </c>
      <c r="V16" s="3">
        <v>2500.0204196446421</v>
      </c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2:43" x14ac:dyDescent="0.25">
      <c r="B17" s="11">
        <v>2032</v>
      </c>
      <c r="C17" s="92">
        <v>67036.018974840947</v>
      </c>
      <c r="D17" s="92">
        <v>11305.83574215971</v>
      </c>
      <c r="E17" s="92">
        <v>5122.8000165841222</v>
      </c>
      <c r="F17" s="92">
        <v>55845.42043856447</v>
      </c>
      <c r="G17" s="92">
        <v>966.24633845324422</v>
      </c>
      <c r="H17" s="92">
        <v>105.35294156290711</v>
      </c>
      <c r="I17" s="93">
        <v>562.53581966162983</v>
      </c>
      <c r="J17" s="106">
        <v>140944.210271827</v>
      </c>
      <c r="L17" s="16"/>
      <c r="M17" s="40">
        <v>2032</v>
      </c>
      <c r="N17" s="66">
        <v>0.34</v>
      </c>
      <c r="O17" s="4">
        <v>43699.65795258493</v>
      </c>
      <c r="P17" s="4">
        <v>84828.747790311885</v>
      </c>
      <c r="Q17" s="59">
        <v>128528.40574289682</v>
      </c>
      <c r="R17" s="63"/>
      <c r="S17" s="64"/>
      <c r="T17" s="40">
        <v>2032</v>
      </c>
      <c r="U17" s="3">
        <v>2345.2698848811051</v>
      </c>
      <c r="V17" s="3">
        <v>2450.2491179559879</v>
      </c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2:43" x14ac:dyDescent="0.25">
      <c r="B18" s="11">
        <v>2033</v>
      </c>
      <c r="C18" s="92">
        <v>65626.122537205592</v>
      </c>
      <c r="D18" s="92">
        <v>10936.0072300062</v>
      </c>
      <c r="E18" s="92">
        <v>4916.3524829966973</v>
      </c>
      <c r="F18" s="92">
        <v>55176.90006832721</v>
      </c>
      <c r="G18" s="92">
        <v>928.11332030512779</v>
      </c>
      <c r="H18" s="92">
        <v>99.164084076936788</v>
      </c>
      <c r="I18" s="93">
        <v>562.81850321848526</v>
      </c>
      <c r="J18" s="106">
        <v>138245.47822613627</v>
      </c>
      <c r="L18" s="16"/>
      <c r="M18" s="40">
        <v>2033</v>
      </c>
      <c r="N18" s="66">
        <v>0.34</v>
      </c>
      <c r="O18" s="4">
        <v>41941.067378042928</v>
      </c>
      <c r="P18" s="4">
        <v>81415.013145612727</v>
      </c>
      <c r="Q18" s="59">
        <v>123356.08052365568</v>
      </c>
      <c r="R18" s="63"/>
      <c r="S18" s="64"/>
      <c r="T18" s="40">
        <v>2033</v>
      </c>
      <c r="U18" s="3">
        <v>2345.2698848811056</v>
      </c>
      <c r="V18" s="3">
        <v>2403.0716972877449</v>
      </c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2:43" x14ac:dyDescent="0.25">
      <c r="B19" s="11">
        <v>2034</v>
      </c>
      <c r="C19" s="92">
        <v>64081.191128339218</v>
      </c>
      <c r="D19" s="92">
        <v>10572.23359344022</v>
      </c>
      <c r="E19" s="92">
        <v>4723.2658049920383</v>
      </c>
      <c r="F19" s="92">
        <v>54561.267481643234</v>
      </c>
      <c r="G19" s="92">
        <v>889.5126464532384</v>
      </c>
      <c r="H19" s="92">
        <v>93.298003563244137</v>
      </c>
      <c r="I19" s="93">
        <v>560.74102219452902</v>
      </c>
      <c r="J19" s="106">
        <v>135481.50968062575</v>
      </c>
      <c r="L19" s="16"/>
      <c r="M19" s="40">
        <v>2034</v>
      </c>
      <c r="N19" s="66">
        <v>0.34</v>
      </c>
      <c r="O19" s="4">
        <v>40186.701769578627</v>
      </c>
      <c r="P19" s="4">
        <v>78009.47990565261</v>
      </c>
      <c r="Q19" s="59">
        <v>118196.18167523122</v>
      </c>
      <c r="R19" s="63"/>
      <c r="S19" s="64"/>
      <c r="T19" s="40">
        <v>2034</v>
      </c>
      <c r="U19" s="3">
        <v>2345.2698848811051</v>
      </c>
      <c r="V19" s="3">
        <v>2347.5325265388155</v>
      </c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2:43" x14ac:dyDescent="0.25">
      <c r="B20" s="11">
        <v>2035</v>
      </c>
      <c r="C20" s="92">
        <v>62482.224414583521</v>
      </c>
      <c r="D20" s="92">
        <v>10213.456504090131</v>
      </c>
      <c r="E20" s="92">
        <v>4549.3951338319794</v>
      </c>
      <c r="F20" s="92">
        <v>53992.563567435012</v>
      </c>
      <c r="G20" s="92">
        <v>850.94674525971118</v>
      </c>
      <c r="H20" s="92">
        <v>87.743300629726832</v>
      </c>
      <c r="I20" s="93">
        <v>556.69972503049416</v>
      </c>
      <c r="J20" s="106">
        <v>132733.02939086055</v>
      </c>
      <c r="L20" s="16"/>
      <c r="M20" s="40">
        <v>2035</v>
      </c>
      <c r="N20" s="66">
        <v>0.34</v>
      </c>
      <c r="O20" s="4">
        <v>38449.944555703012</v>
      </c>
      <c r="P20" s="4">
        <v>74638.127666952903</v>
      </c>
      <c r="Q20" s="59">
        <v>113088.0722226559</v>
      </c>
      <c r="R20" s="63"/>
      <c r="S20" s="64"/>
      <c r="T20" s="40">
        <v>2035</v>
      </c>
      <c r="U20" s="3">
        <v>2345.2698848811056</v>
      </c>
      <c r="V20" s="3">
        <v>2292.2393398661252</v>
      </c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2:43" x14ac:dyDescent="0.25">
      <c r="B21" s="11">
        <v>2036</v>
      </c>
      <c r="C21" s="92">
        <v>61207.295650196909</v>
      </c>
      <c r="D21" s="92">
        <v>9877.8356896197274</v>
      </c>
      <c r="E21" s="92">
        <v>4391.345387886864</v>
      </c>
      <c r="F21" s="92">
        <v>53486.835088260115</v>
      </c>
      <c r="G21" s="92">
        <v>812.88028394815296</v>
      </c>
      <c r="H21" s="92">
        <v>82.470948597943348</v>
      </c>
      <c r="I21" s="93">
        <v>551.26968150907442</v>
      </c>
      <c r="J21" s="106">
        <v>130409.93273001879</v>
      </c>
      <c r="L21" s="16"/>
      <c r="M21" s="40">
        <v>2036</v>
      </c>
      <c r="N21" s="66">
        <v>0.34</v>
      </c>
      <c r="O21" s="4">
        <v>36714.14962707166</v>
      </c>
      <c r="P21" s="4">
        <v>71268.64339372734</v>
      </c>
      <c r="Q21" s="59">
        <v>107982.79302079901</v>
      </c>
      <c r="R21" s="63"/>
      <c r="S21" s="64"/>
      <c r="T21" s="40">
        <v>2036</v>
      </c>
      <c r="U21" s="3">
        <v>2345.2698848811056</v>
      </c>
      <c r="V21" s="3">
        <v>2236.5385508227396</v>
      </c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2:43" x14ac:dyDescent="0.25">
      <c r="B22" s="11">
        <v>2037</v>
      </c>
      <c r="C22" s="92">
        <v>59726.258127919442</v>
      </c>
      <c r="D22" s="92">
        <v>9570.1032244692778</v>
      </c>
      <c r="E22" s="92">
        <v>4246.3845553439123</v>
      </c>
      <c r="F22" s="92">
        <v>53026.845815599641</v>
      </c>
      <c r="G22" s="92">
        <v>775.53643442268753</v>
      </c>
      <c r="H22" s="92">
        <v>77.487583867697808</v>
      </c>
      <c r="I22" s="93">
        <v>544.93759519360458</v>
      </c>
      <c r="J22" s="106">
        <v>127967.55333681626</v>
      </c>
      <c r="L22" s="16"/>
      <c r="M22" s="40">
        <v>2037</v>
      </c>
      <c r="N22" s="66">
        <v>0.34</v>
      </c>
      <c r="O22" s="4">
        <v>35025.987798067952</v>
      </c>
      <c r="P22" s="4">
        <v>67991.623372720103</v>
      </c>
      <c r="Q22" s="59">
        <v>103017.61117078808</v>
      </c>
      <c r="R22" s="63"/>
      <c r="S22" s="64"/>
      <c r="T22" s="40">
        <v>2037</v>
      </c>
      <c r="U22" s="3">
        <v>2345.2698848811051</v>
      </c>
      <c r="V22" s="3">
        <v>2180.3069127103849</v>
      </c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2:43" x14ac:dyDescent="0.25">
      <c r="B23" s="11">
        <v>2038</v>
      </c>
      <c r="C23" s="92">
        <v>58298.707903655675</v>
      </c>
      <c r="D23" s="92">
        <v>9290.2404748900371</v>
      </c>
      <c r="E23" s="92">
        <v>4117.4922556809906</v>
      </c>
      <c r="F23" s="92">
        <v>52623.91769943486</v>
      </c>
      <c r="G23" s="92">
        <v>739.08585603382755</v>
      </c>
      <c r="H23" s="92">
        <v>72.808987578167034</v>
      </c>
      <c r="I23" s="93">
        <v>537.96349315013936</v>
      </c>
      <c r="J23" s="106">
        <v>125680.2166704237</v>
      </c>
      <c r="L23" s="16"/>
      <c r="M23" s="40">
        <v>2038</v>
      </c>
      <c r="N23" s="66">
        <v>0.34</v>
      </c>
      <c r="O23" s="4">
        <v>33467.558219454644</v>
      </c>
      <c r="P23" s="4">
        <v>64966.436543647273</v>
      </c>
      <c r="Q23" s="59">
        <v>98433.994763101917</v>
      </c>
      <c r="R23" s="63"/>
      <c r="S23" s="64"/>
      <c r="T23" s="40">
        <v>2038</v>
      </c>
      <c r="U23" s="3">
        <v>2345.2698848811051</v>
      </c>
      <c r="V23" s="3">
        <v>2124.7117834886644</v>
      </c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2:43" x14ac:dyDescent="0.25">
      <c r="B24" s="11">
        <v>2039</v>
      </c>
      <c r="C24" s="92">
        <v>56925.590319667775</v>
      </c>
      <c r="D24" s="92">
        <v>9036.1759103139648</v>
      </c>
      <c r="E24" s="92">
        <v>4002.201107041808</v>
      </c>
      <c r="F24" s="92">
        <v>52268.708080686876</v>
      </c>
      <c r="G24" s="92">
        <v>703.5378785230904</v>
      </c>
      <c r="H24" s="92">
        <v>68.43556440722918</v>
      </c>
      <c r="I24" s="93">
        <v>530.53944235393374</v>
      </c>
      <c r="J24" s="106">
        <v>123535.18830299469</v>
      </c>
      <c r="L24" s="16"/>
      <c r="M24" s="40">
        <v>2039</v>
      </c>
      <c r="N24" s="66">
        <v>0.34</v>
      </c>
      <c r="O24" s="4">
        <v>32027.085472523519</v>
      </c>
      <c r="P24" s="4">
        <v>62170.224740780948</v>
      </c>
      <c r="Q24" s="59">
        <v>94197.310213304459</v>
      </c>
      <c r="R24" s="63"/>
      <c r="S24" s="64"/>
      <c r="T24" s="40">
        <v>2039</v>
      </c>
      <c r="U24" s="3">
        <v>2345.2698848811051</v>
      </c>
      <c r="V24" s="3">
        <v>2068.4806278239917</v>
      </c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2:43" x14ac:dyDescent="0.25">
      <c r="B25" s="11">
        <v>2040</v>
      </c>
      <c r="C25" s="107">
        <v>55678.71280613479</v>
      </c>
      <c r="D25" s="107">
        <v>8808.7618456350028</v>
      </c>
      <c r="E25" s="107">
        <v>3901.8035425100788</v>
      </c>
      <c r="F25" s="107">
        <v>51981.387922493625</v>
      </c>
      <c r="G25" s="107">
        <v>669.24079259515088</v>
      </c>
      <c r="H25" s="107">
        <v>64.359146993577284</v>
      </c>
      <c r="I25" s="98">
        <v>522.95102543373298</v>
      </c>
      <c r="J25" s="106">
        <v>121627.21708179597</v>
      </c>
      <c r="L25" s="16"/>
      <c r="M25" s="40">
        <v>2040</v>
      </c>
      <c r="N25" s="66">
        <v>0.34</v>
      </c>
      <c r="O25" s="4">
        <v>30727.797470225905</v>
      </c>
      <c r="P25" s="4">
        <v>59648.07744220319</v>
      </c>
      <c r="Q25" s="59">
        <v>90375.874912429092</v>
      </c>
      <c r="R25" s="63"/>
      <c r="S25" s="64"/>
      <c r="T25" s="40">
        <v>2040</v>
      </c>
      <c r="U25" s="3">
        <v>2345.2698848811051</v>
      </c>
      <c r="V25" s="3">
        <v>2011.1064658410178</v>
      </c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2:43" x14ac:dyDescent="0.25">
      <c r="B26" s="11">
        <v>2041</v>
      </c>
      <c r="C26" s="92">
        <v>54788.262936467858</v>
      </c>
      <c r="D26" s="92">
        <v>8611.7992973043565</v>
      </c>
      <c r="E26" s="92">
        <v>3815.053812611648</v>
      </c>
      <c r="F26" s="92">
        <v>51516.383323328555</v>
      </c>
      <c r="G26" s="92">
        <v>636.85313449183252</v>
      </c>
      <c r="H26" s="92">
        <v>60.560904130892276</v>
      </c>
      <c r="I26" s="93">
        <v>515.49286195805837</v>
      </c>
      <c r="J26" s="106">
        <v>119944.4062702932</v>
      </c>
      <c r="L26" s="16"/>
      <c r="M26" s="40">
        <v>2041</v>
      </c>
      <c r="N26" s="66">
        <v>0.34</v>
      </c>
      <c r="O26" s="4">
        <v>29394.448545031722</v>
      </c>
      <c r="P26" s="4">
        <v>57059.811881532158</v>
      </c>
      <c r="Q26" s="59">
        <v>86454.260426563895</v>
      </c>
      <c r="R26" s="63"/>
      <c r="S26" s="64"/>
      <c r="T26" s="40">
        <v>2041</v>
      </c>
      <c r="U26" s="3">
        <v>2345.2698848811051</v>
      </c>
      <c r="V26" s="3">
        <v>1931.4702736377235</v>
      </c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2:43" x14ac:dyDescent="0.25">
      <c r="B27" s="11">
        <v>2042</v>
      </c>
      <c r="C27" s="92">
        <v>53995.547519460459</v>
      </c>
      <c r="D27" s="92">
        <v>8438.4674287556172</v>
      </c>
      <c r="E27" s="92">
        <v>3738.8500046238419</v>
      </c>
      <c r="F27" s="92">
        <v>51125.901697951696</v>
      </c>
      <c r="G27" s="92">
        <v>606.65826373093137</v>
      </c>
      <c r="H27" s="92">
        <v>56.989674130331458</v>
      </c>
      <c r="I27" s="93">
        <v>507.8543291091629</v>
      </c>
      <c r="J27" s="106">
        <v>118470.26891776206</v>
      </c>
      <c r="L27" s="16"/>
      <c r="M27" s="40">
        <v>2042</v>
      </c>
      <c r="N27" s="66">
        <v>0.34</v>
      </c>
      <c r="O27" s="4">
        <v>28220.859478087157</v>
      </c>
      <c r="P27" s="4">
        <v>54781.668398639755</v>
      </c>
      <c r="Q27" s="59">
        <v>83002.52787672689</v>
      </c>
      <c r="R27" s="63"/>
      <c r="S27" s="64"/>
      <c r="T27" s="40">
        <v>2042</v>
      </c>
      <c r="U27" s="3">
        <v>2345.2698848811051</v>
      </c>
      <c r="V27" s="3">
        <v>1889.4817894282078</v>
      </c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2:43" x14ac:dyDescent="0.25">
      <c r="B28" s="11">
        <v>2043</v>
      </c>
      <c r="C28" s="92">
        <v>53440.1450343705</v>
      </c>
      <c r="D28" s="92">
        <v>8283.8022296744675</v>
      </c>
      <c r="E28" s="92">
        <v>3676.2292222522128</v>
      </c>
      <c r="F28" s="92">
        <v>50800.678036339501</v>
      </c>
      <c r="G28" s="92">
        <v>578.58017921435783</v>
      </c>
      <c r="H28" s="92">
        <v>53.681178005027697</v>
      </c>
      <c r="I28" s="93">
        <v>499.63106652416877</v>
      </c>
      <c r="J28" s="106">
        <v>117332.74694638024</v>
      </c>
      <c r="L28" s="16"/>
      <c r="M28" s="40">
        <v>2043</v>
      </c>
      <c r="N28" s="66">
        <v>0.34</v>
      </c>
      <c r="O28" s="4">
        <v>27206.648804197925</v>
      </c>
      <c r="P28" s="4">
        <v>52812.906502266575</v>
      </c>
      <c r="Q28" s="59">
        <v>80019.555306464506</v>
      </c>
      <c r="R28" s="63"/>
      <c r="S28" s="64"/>
      <c r="T28" s="40">
        <v>2043</v>
      </c>
      <c r="U28" s="3">
        <v>2345.2698848811056</v>
      </c>
      <c r="V28" s="3">
        <v>1847.4933052186914</v>
      </c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2:43" x14ac:dyDescent="0.25">
      <c r="B29" s="11">
        <v>2044</v>
      </c>
      <c r="C29" s="92">
        <v>52876.862313236161</v>
      </c>
      <c r="D29" s="92">
        <v>8144.3116193645474</v>
      </c>
      <c r="E29" s="92">
        <v>3623.7790603635294</v>
      </c>
      <c r="F29" s="92">
        <v>50517.892080384496</v>
      </c>
      <c r="G29" s="92">
        <v>552.59461873026271</v>
      </c>
      <c r="H29" s="92">
        <v>50.651156144248887</v>
      </c>
      <c r="I29" s="93">
        <v>490.86426916592598</v>
      </c>
      <c r="J29" s="106">
        <v>116256.95511738915</v>
      </c>
      <c r="L29" s="16"/>
      <c r="M29" s="40">
        <v>2044</v>
      </c>
      <c r="N29" s="66">
        <v>0.34</v>
      </c>
      <c r="O29" s="4">
        <v>26278.210619226818</v>
      </c>
      <c r="P29" s="4">
        <v>51010.644143204976</v>
      </c>
      <c r="Q29" s="59">
        <v>77288.854762431816</v>
      </c>
      <c r="R29" s="63"/>
      <c r="S29" s="64"/>
      <c r="T29" s="40">
        <v>2044</v>
      </c>
      <c r="U29" s="3">
        <v>2345.2698848811051</v>
      </c>
      <c r="V29" s="3">
        <v>1805.5048210091759</v>
      </c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2:43" x14ac:dyDescent="0.25">
      <c r="B30" s="11">
        <v>2045</v>
      </c>
      <c r="C30" s="92">
        <v>52250.167294550563</v>
      </c>
      <c r="D30" s="92">
        <v>8021.6541336708469</v>
      </c>
      <c r="E30" s="92">
        <v>3577.1958022495828</v>
      </c>
      <c r="F30" s="92">
        <v>50280.407340805636</v>
      </c>
      <c r="G30" s="92">
        <v>528.59758119910873</v>
      </c>
      <c r="H30" s="92">
        <v>47.8874352619886</v>
      </c>
      <c r="I30" s="93">
        <v>481.57598653005897</v>
      </c>
      <c r="J30" s="106">
        <v>115187.48557426779</v>
      </c>
      <c r="L30" s="16"/>
      <c r="M30" s="40">
        <v>2045</v>
      </c>
      <c r="N30" s="66">
        <v>0.34</v>
      </c>
      <c r="O30" s="4">
        <v>25421.514493804381</v>
      </c>
      <c r="P30" s="4">
        <v>49347.645782090869</v>
      </c>
      <c r="Q30" s="59">
        <v>74769.160275895265</v>
      </c>
      <c r="R30" s="63"/>
      <c r="S30" s="64"/>
      <c r="T30" s="40">
        <v>2045</v>
      </c>
      <c r="U30" s="3">
        <v>2345.2698848811051</v>
      </c>
      <c r="V30" s="3">
        <v>1763.5163367996602</v>
      </c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2:43" x14ac:dyDescent="0.25">
      <c r="B31" s="11">
        <v>2046</v>
      </c>
      <c r="C31" s="92">
        <v>51711.678868934148</v>
      </c>
      <c r="D31" s="92">
        <v>7912.3898049874188</v>
      </c>
      <c r="E31" s="92">
        <v>3536.2644287064336</v>
      </c>
      <c r="F31" s="92">
        <v>50073.057474272697</v>
      </c>
      <c r="G31" s="92">
        <v>506.48583800809899</v>
      </c>
      <c r="H31" s="92">
        <v>45.36757360131346</v>
      </c>
      <c r="I31" s="93">
        <v>470.7568152954766</v>
      </c>
      <c r="J31" s="106">
        <v>114256.00080380558</v>
      </c>
      <c r="L31" s="16"/>
      <c r="M31" s="40">
        <v>2046</v>
      </c>
      <c r="N31" s="66">
        <v>0.34</v>
      </c>
      <c r="O31" s="4">
        <v>24645.841619506929</v>
      </c>
      <c r="P31" s="4">
        <v>47841.92784963108</v>
      </c>
      <c r="Q31" s="59">
        <v>72487.769469138002</v>
      </c>
      <c r="R31" s="63"/>
      <c r="S31" s="64"/>
      <c r="T31" s="40">
        <v>2046</v>
      </c>
      <c r="U31" s="3">
        <v>2345.2698848811051</v>
      </c>
      <c r="V31" s="3">
        <v>1721.5278525901447</v>
      </c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2:43" x14ac:dyDescent="0.25">
      <c r="B32" s="11">
        <v>2047</v>
      </c>
      <c r="C32" s="92">
        <v>51124.118132361895</v>
      </c>
      <c r="D32" s="92">
        <v>7816.5393304890349</v>
      </c>
      <c r="E32" s="92">
        <v>3497.7453379794219</v>
      </c>
      <c r="F32" s="92">
        <v>49921.664740454878</v>
      </c>
      <c r="G32" s="92">
        <v>486.1606978244825</v>
      </c>
      <c r="H32" s="92">
        <v>43.077664231121567</v>
      </c>
      <c r="I32" s="93">
        <v>457.38215677528723</v>
      </c>
      <c r="J32" s="106">
        <v>113346.68806011612</v>
      </c>
      <c r="L32" s="16"/>
      <c r="M32" s="40">
        <v>2047</v>
      </c>
      <c r="N32" s="66">
        <v>0.34</v>
      </c>
      <c r="O32" s="4">
        <v>23936.504645792389</v>
      </c>
      <c r="P32" s="4">
        <v>46464.979606538152</v>
      </c>
      <c r="Q32" s="59">
        <v>70401.484252330556</v>
      </c>
      <c r="R32" s="63"/>
      <c r="S32" s="64"/>
      <c r="T32" s="40">
        <v>2047</v>
      </c>
      <c r="U32" s="3">
        <v>2345.2698848811056</v>
      </c>
      <c r="V32" s="3">
        <v>1679.539368380629</v>
      </c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</row>
    <row r="33" spans="1:43" x14ac:dyDescent="0.25">
      <c r="B33" s="11">
        <v>2048</v>
      </c>
      <c r="C33" s="92">
        <v>50538.13722526365</v>
      </c>
      <c r="D33" s="92">
        <v>7733.1556008932957</v>
      </c>
      <c r="E33" s="92">
        <v>3459.689663962552</v>
      </c>
      <c r="F33" s="92">
        <v>49802.976602699309</v>
      </c>
      <c r="G33" s="92">
        <v>467.42346429980745</v>
      </c>
      <c r="H33" s="92">
        <v>40.994954982673271</v>
      </c>
      <c r="I33" s="93">
        <v>441.46103584221453</v>
      </c>
      <c r="J33" s="106">
        <v>112483.83854794351</v>
      </c>
      <c r="L33" s="16"/>
      <c r="M33" s="40">
        <v>2048</v>
      </c>
      <c r="N33" s="66">
        <v>0.34</v>
      </c>
      <c r="O33" s="4">
        <v>23288.768761679159</v>
      </c>
      <c r="P33" s="4">
        <v>45207.609949141894</v>
      </c>
      <c r="Q33" s="59">
        <v>68496.378710821067</v>
      </c>
      <c r="R33" s="63"/>
      <c r="S33" s="64"/>
      <c r="T33" s="40">
        <v>2048</v>
      </c>
      <c r="U33" s="3">
        <v>2345.2698848811056</v>
      </c>
      <c r="V33" s="3">
        <v>1637.5508841711135</v>
      </c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</row>
    <row r="34" spans="1:43" x14ac:dyDescent="0.25">
      <c r="B34" s="11">
        <v>2049</v>
      </c>
      <c r="C34" s="92">
        <v>49959.898931258263</v>
      </c>
      <c r="D34" s="92">
        <v>7660.0996596341201</v>
      </c>
      <c r="E34" s="92">
        <v>3423.2201472279189</v>
      </c>
      <c r="F34" s="92">
        <v>49715.116399666804</v>
      </c>
      <c r="G34" s="92">
        <v>450.17091484205935</v>
      </c>
      <c r="H34" s="92">
        <v>39.100360717323142</v>
      </c>
      <c r="I34" s="93">
        <v>422.99564348354767</v>
      </c>
      <c r="J34" s="106">
        <v>111670.60205683003</v>
      </c>
      <c r="L34" s="16"/>
      <c r="M34" s="40">
        <v>2049</v>
      </c>
      <c r="N34" s="66">
        <v>0.34</v>
      </c>
      <c r="O34" s="4">
        <v>22697.517880008047</v>
      </c>
      <c r="P34" s="4">
        <v>44059.887649427365</v>
      </c>
      <c r="Q34" s="59">
        <v>66757.405529435418</v>
      </c>
      <c r="R34" s="63"/>
      <c r="S34" s="64"/>
      <c r="T34" s="40">
        <v>2049</v>
      </c>
      <c r="U34" s="3">
        <v>2345.2698848811056</v>
      </c>
      <c r="V34" s="3">
        <v>1595.562399961598</v>
      </c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1:43" x14ac:dyDescent="0.25">
      <c r="B35" s="11">
        <v>2050</v>
      </c>
      <c r="C35" s="95">
        <v>49320.279985720648</v>
      </c>
      <c r="D35" s="95">
        <v>7594.4552156978079</v>
      </c>
      <c r="E35" s="95">
        <v>3386.9811086332679</v>
      </c>
      <c r="F35" s="95">
        <v>49634.083921978112</v>
      </c>
      <c r="G35" s="95">
        <v>434.27406023395798</v>
      </c>
      <c r="H35" s="95">
        <v>37.392547260813785</v>
      </c>
      <c r="I35" s="96">
        <v>402.74567225064658</v>
      </c>
      <c r="J35" s="106">
        <v>110810.21251177526</v>
      </c>
      <c r="L35" s="16"/>
      <c r="M35" s="40">
        <v>2050</v>
      </c>
      <c r="N35" s="67">
        <v>0.34</v>
      </c>
      <c r="O35" s="60">
        <v>22138.867792801524</v>
      </c>
      <c r="P35" s="60">
        <v>42975.449244850002</v>
      </c>
      <c r="Q35" s="61">
        <v>65114.317037651519</v>
      </c>
      <c r="R35" s="63"/>
      <c r="S35" s="64"/>
      <c r="T35" s="40">
        <v>2050</v>
      </c>
      <c r="U35" s="3">
        <v>2345.2698848811051</v>
      </c>
      <c r="V35" s="3">
        <v>1553.5739157520823</v>
      </c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x14ac:dyDescent="0.25">
      <c r="B36" s="10"/>
      <c r="C36" s="13"/>
      <c r="D36" s="13"/>
      <c r="E36" s="13"/>
      <c r="F36" s="13"/>
      <c r="G36" s="13"/>
      <c r="H36" s="13"/>
      <c r="I36" s="13"/>
      <c r="M36" s="2" t="s">
        <v>62</v>
      </c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ht="18.75" x14ac:dyDescent="0.3">
      <c r="B37" s="12"/>
      <c r="C37" s="13"/>
      <c r="D37" s="13"/>
      <c r="E37" s="13"/>
      <c r="F37" s="13"/>
      <c r="G37" s="13"/>
      <c r="H37" s="13"/>
      <c r="I37" s="13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C37"/>
      <c r="AD37"/>
      <c r="AE37"/>
      <c r="AF37"/>
      <c r="AG37"/>
      <c r="AH37"/>
      <c r="AI37"/>
      <c r="AJ37"/>
      <c r="AK37"/>
    </row>
    <row r="38" spans="1:43" ht="18.75" x14ac:dyDescent="0.3">
      <c r="A38"/>
      <c r="B38" s="12" t="s">
        <v>60</v>
      </c>
      <c r="C38"/>
      <c r="D38"/>
      <c r="E38"/>
      <c r="F38"/>
      <c r="G38"/>
      <c r="H38"/>
      <c r="I38"/>
      <c r="J38"/>
      <c r="K38"/>
      <c r="L38"/>
      <c r="AC38"/>
      <c r="AD38"/>
      <c r="AE38"/>
      <c r="AF38"/>
      <c r="AG38"/>
      <c r="AH38"/>
      <c r="AI38"/>
      <c r="AJ38"/>
      <c r="AK38"/>
    </row>
    <row r="39" spans="1:43" x14ac:dyDescent="0.25">
      <c r="A39"/>
      <c r="B39"/>
      <c r="C39"/>
      <c r="D39"/>
      <c r="E39"/>
      <c r="F39"/>
      <c r="G39"/>
      <c r="H39"/>
      <c r="I39"/>
      <c r="J39"/>
      <c r="K39"/>
      <c r="L39"/>
      <c r="M39" s="23"/>
      <c r="N39" s="23"/>
      <c r="O39" s="23"/>
      <c r="P39"/>
      <c r="Q39"/>
      <c r="R39"/>
      <c r="S39"/>
      <c r="T39"/>
      <c r="U39"/>
      <c r="V39"/>
      <c r="W39"/>
      <c r="X39"/>
      <c r="Y39"/>
      <c r="AC39"/>
      <c r="AD39"/>
      <c r="AE39"/>
      <c r="AF39"/>
      <c r="AG39"/>
      <c r="AH39"/>
      <c r="AI39"/>
      <c r="AJ39"/>
      <c r="AK39"/>
    </row>
    <row r="40" spans="1:43" s="15" customFormat="1" ht="60" x14ac:dyDescent="0.25">
      <c r="A40"/>
      <c r="B40" s="146" t="s">
        <v>8</v>
      </c>
      <c r="C40" s="44" t="s">
        <v>36</v>
      </c>
      <c r="D40" s="44" t="s">
        <v>37</v>
      </c>
      <c r="E40" s="44" t="s">
        <v>38</v>
      </c>
      <c r="F40" s="44" t="s">
        <v>39</v>
      </c>
      <c r="G40" s="44" t="s">
        <v>40</v>
      </c>
      <c r="H40" s="44" t="s">
        <v>41</v>
      </c>
      <c r="I40" s="44" t="s">
        <v>42</v>
      </c>
      <c r="J40" s="40" t="s">
        <v>15</v>
      </c>
      <c r="K40" s="44" t="s">
        <v>43</v>
      </c>
      <c r="L40"/>
      <c r="O40" s="29"/>
      <c r="P40"/>
      <c r="Q40"/>
      <c r="R40"/>
      <c r="S40"/>
      <c r="T40"/>
      <c r="U40"/>
      <c r="V40"/>
      <c r="W40"/>
      <c r="X40"/>
      <c r="Y40"/>
      <c r="AA40" s="2"/>
      <c r="AB40" s="2"/>
    </row>
    <row r="41" spans="1:43" s="15" customFormat="1" x14ac:dyDescent="0.25">
      <c r="A41"/>
      <c r="B41" s="146"/>
      <c r="C41" s="44" t="s">
        <v>44</v>
      </c>
      <c r="D41" s="44" t="s">
        <v>44</v>
      </c>
      <c r="E41" s="44" t="s">
        <v>45</v>
      </c>
      <c r="F41" s="44" t="s">
        <v>44</v>
      </c>
      <c r="G41" s="44" t="s">
        <v>44</v>
      </c>
      <c r="H41" s="44" t="s">
        <v>45</v>
      </c>
      <c r="I41" s="44" t="s">
        <v>46</v>
      </c>
      <c r="J41" s="44" t="s">
        <v>45</v>
      </c>
      <c r="K41" s="40" t="s">
        <v>44</v>
      </c>
      <c r="L41"/>
      <c r="O41" s="29"/>
      <c r="P41"/>
      <c r="Q41"/>
      <c r="R41"/>
      <c r="S41"/>
      <c r="T41"/>
      <c r="U41"/>
      <c r="V41"/>
      <c r="W41"/>
      <c r="X41"/>
      <c r="Y41"/>
      <c r="AA41" s="2"/>
      <c r="AB41" s="2"/>
    </row>
    <row r="42" spans="1:43" x14ac:dyDescent="0.25">
      <c r="A42"/>
      <c r="B42" s="40">
        <v>2022</v>
      </c>
      <c r="C42" s="46">
        <v>1489098782.2613771</v>
      </c>
      <c r="D42" s="47">
        <v>2564802679.6831298</v>
      </c>
      <c r="E42" s="47">
        <v>227277.902909975</v>
      </c>
      <c r="F42" s="47">
        <v>173339777.94772601</v>
      </c>
      <c r="G42" s="47">
        <v>404240030.95557833</v>
      </c>
      <c r="H42" s="47">
        <v>22500512.388087761</v>
      </c>
      <c r="I42" s="47">
        <v>442632291.28710711</v>
      </c>
      <c r="J42" s="47">
        <v>407.83179458544862</v>
      </c>
      <c r="K42" s="48">
        <v>86755.402912065547</v>
      </c>
      <c r="L42"/>
      <c r="O42" s="13"/>
      <c r="P42"/>
      <c r="Q42"/>
      <c r="R42"/>
      <c r="S42"/>
      <c r="T42"/>
      <c r="U42"/>
      <c r="V42"/>
      <c r="W42"/>
      <c r="X42"/>
      <c r="Y42"/>
    </row>
    <row r="43" spans="1:43" x14ac:dyDescent="0.25">
      <c r="A43"/>
      <c r="B43" s="40">
        <v>2023</v>
      </c>
      <c r="C43" s="49">
        <v>1475838287.493752</v>
      </c>
      <c r="D43" s="50">
        <v>2481156313.3176799</v>
      </c>
      <c r="E43" s="50">
        <v>285209.67899192357</v>
      </c>
      <c r="F43" s="50">
        <v>174506246.67666519</v>
      </c>
      <c r="G43" s="50">
        <v>461456164.24260712</v>
      </c>
      <c r="H43" s="50">
        <v>28235758.220200729</v>
      </c>
      <c r="I43" s="50">
        <v>680749084.72183144</v>
      </c>
      <c r="J43" s="50">
        <v>646.28432122813274</v>
      </c>
      <c r="K43" s="51">
        <v>82088.545420961382</v>
      </c>
      <c r="L43"/>
      <c r="O43" s="13"/>
      <c r="P43"/>
      <c r="Q43"/>
      <c r="R43"/>
      <c r="S43"/>
      <c r="T43"/>
      <c r="U43"/>
      <c r="V43"/>
      <c r="W43"/>
      <c r="X43"/>
      <c r="Y43"/>
    </row>
    <row r="44" spans="1:43" x14ac:dyDescent="0.25">
      <c r="A44"/>
      <c r="B44" s="40">
        <v>2024</v>
      </c>
      <c r="C44" s="49">
        <v>1439725416.96716</v>
      </c>
      <c r="D44" s="50">
        <v>1799636402.628041</v>
      </c>
      <c r="E44" s="50">
        <v>351520.94238870143</v>
      </c>
      <c r="F44" s="50">
        <v>172004898.54622209</v>
      </c>
      <c r="G44" s="50">
        <v>1113034345.2459249</v>
      </c>
      <c r="H44" s="50">
        <v>34800573.296481408</v>
      </c>
      <c r="I44" s="50">
        <v>931039315.87715077</v>
      </c>
      <c r="J44" s="50">
        <v>2788.8342427927978</v>
      </c>
      <c r="K44" s="51">
        <v>76233.412221657025</v>
      </c>
      <c r="L44"/>
      <c r="O44" s="13"/>
      <c r="P44"/>
      <c r="Q44"/>
      <c r="R44"/>
      <c r="S44"/>
      <c r="T44"/>
      <c r="U44"/>
      <c r="V44"/>
      <c r="W44"/>
      <c r="X44"/>
      <c r="Y44"/>
    </row>
    <row r="45" spans="1:43" x14ac:dyDescent="0.25">
      <c r="A45"/>
      <c r="B45" s="40">
        <v>2025</v>
      </c>
      <c r="C45" s="49">
        <v>1432617431.11183</v>
      </c>
      <c r="D45" s="50">
        <v>1733096781.4596779</v>
      </c>
      <c r="E45" s="50">
        <v>417727.66885578103</v>
      </c>
      <c r="F45" s="50">
        <v>172882429.37334329</v>
      </c>
      <c r="G45" s="50">
        <v>1136964062.6315219</v>
      </c>
      <c r="H45" s="50">
        <v>41355039.21672228</v>
      </c>
      <c r="I45" s="50">
        <v>1154751573.6230659</v>
      </c>
      <c r="J45" s="50">
        <v>12491.20235593418</v>
      </c>
      <c r="K45" s="51">
        <v>69720.345565078271</v>
      </c>
      <c r="L45"/>
      <c r="O45" s="13"/>
      <c r="P45"/>
      <c r="Q45"/>
      <c r="R45"/>
      <c r="S45"/>
      <c r="T45"/>
      <c r="U45"/>
      <c r="V45"/>
      <c r="W45"/>
      <c r="X45"/>
      <c r="Y45"/>
    </row>
    <row r="46" spans="1:43" x14ac:dyDescent="0.25">
      <c r="A46"/>
      <c r="B46" s="40">
        <v>2026</v>
      </c>
      <c r="C46" s="49">
        <v>1399259565.4966431</v>
      </c>
      <c r="D46" s="50">
        <v>1711142745.9214251</v>
      </c>
      <c r="E46" s="50">
        <v>476253.71795488201</v>
      </c>
      <c r="F46" s="50">
        <v>170532833.97290581</v>
      </c>
      <c r="G46" s="50">
        <v>1107749779.7963691</v>
      </c>
      <c r="H46" s="50">
        <v>47149118.077533796</v>
      </c>
      <c r="I46" s="50">
        <v>1560418335.1998341</v>
      </c>
      <c r="J46" s="50">
        <v>42177.760941831541</v>
      </c>
      <c r="K46" s="51">
        <v>63231.805560797453</v>
      </c>
      <c r="L46"/>
      <c r="O46" s="13"/>
      <c r="P46"/>
      <c r="Q46"/>
      <c r="R46"/>
      <c r="S46"/>
      <c r="T46"/>
      <c r="U46"/>
      <c r="V46"/>
      <c r="W46"/>
      <c r="X46"/>
      <c r="Y46"/>
    </row>
    <row r="47" spans="1:43" x14ac:dyDescent="0.25">
      <c r="A47"/>
      <c r="B47" s="40">
        <v>2027</v>
      </c>
      <c r="C47" s="49">
        <v>1362191484.7383189</v>
      </c>
      <c r="D47" s="50">
        <v>1636519878.3781779</v>
      </c>
      <c r="E47" s="50">
        <v>533152.68979536253</v>
      </c>
      <c r="F47" s="50">
        <v>167556558.4155311</v>
      </c>
      <c r="G47" s="50">
        <v>1117680227.449954</v>
      </c>
      <c r="H47" s="50">
        <v>52782116.289740853</v>
      </c>
      <c r="I47" s="50">
        <v>2025973515.1373191</v>
      </c>
      <c r="J47" s="50">
        <v>114808.3690031506</v>
      </c>
      <c r="K47" s="51">
        <v>56429.699001440109</v>
      </c>
      <c r="L47"/>
      <c r="O47" s="13"/>
      <c r="P47"/>
      <c r="Q47"/>
      <c r="R47"/>
      <c r="S47"/>
      <c r="T47"/>
      <c r="U47"/>
      <c r="V47"/>
      <c r="W47"/>
      <c r="X47"/>
      <c r="Y47"/>
    </row>
    <row r="48" spans="1:43" x14ac:dyDescent="0.25">
      <c r="A48"/>
      <c r="B48" s="40">
        <v>2028</v>
      </c>
      <c r="C48" s="49">
        <v>1321435790.070056</v>
      </c>
      <c r="D48" s="50">
        <v>1562946690.0784521</v>
      </c>
      <c r="E48" s="50">
        <v>587631.51130413054</v>
      </c>
      <c r="F48" s="50">
        <v>164016420.18053839</v>
      </c>
      <c r="G48" s="50">
        <v>1124532161.892818</v>
      </c>
      <c r="H48" s="50">
        <v>58175519.619109526</v>
      </c>
      <c r="I48" s="50">
        <v>2452812528.0712829</v>
      </c>
      <c r="J48" s="50">
        <v>243256.6683546603</v>
      </c>
      <c r="K48" s="51">
        <v>50271.138200353358</v>
      </c>
      <c r="L48"/>
      <c r="O48" s="13"/>
      <c r="P48"/>
      <c r="Q48"/>
      <c r="R48"/>
      <c r="S48"/>
      <c r="T48"/>
      <c r="U48"/>
      <c r="V48"/>
      <c r="W48"/>
      <c r="X48"/>
      <c r="Y48"/>
    </row>
    <row r="49" spans="1:25" x14ac:dyDescent="0.25">
      <c r="A49"/>
      <c r="B49" s="40">
        <v>2029</v>
      </c>
      <c r="C49" s="49">
        <v>1279478842.2741289</v>
      </c>
      <c r="D49" s="50">
        <v>1491340900.77544</v>
      </c>
      <c r="E49" s="50">
        <v>640138.44583275367</v>
      </c>
      <c r="F49" s="50">
        <v>160121226.23320901</v>
      </c>
      <c r="G49" s="50">
        <v>1129256745.3494289</v>
      </c>
      <c r="H49" s="50">
        <v>63373706.137442559</v>
      </c>
      <c r="I49" s="50">
        <v>2904980520.019186</v>
      </c>
      <c r="J49" s="50">
        <v>456721.51505497389</v>
      </c>
      <c r="K49" s="51">
        <v>44197.298067285112</v>
      </c>
      <c r="L49"/>
      <c r="O49" s="13"/>
      <c r="P49"/>
      <c r="Q49"/>
      <c r="R49"/>
      <c r="S49"/>
      <c r="T49"/>
      <c r="U49"/>
      <c r="V49"/>
      <c r="W49"/>
      <c r="X49"/>
      <c r="Y49"/>
    </row>
    <row r="50" spans="1:25" x14ac:dyDescent="0.25">
      <c r="A50"/>
      <c r="B50" s="40">
        <v>2030</v>
      </c>
      <c r="C50" s="52">
        <v>1223044714.8822</v>
      </c>
      <c r="D50" s="53">
        <v>1382619367.5262339</v>
      </c>
      <c r="E50" s="53">
        <v>687396.89067374624</v>
      </c>
      <c r="F50" s="53">
        <v>154175356.64411181</v>
      </c>
      <c r="G50" s="53">
        <v>1168314710.4980719</v>
      </c>
      <c r="H50" s="53">
        <v>68052292.176700056</v>
      </c>
      <c r="I50" s="53">
        <v>3395126935.127182</v>
      </c>
      <c r="J50" s="53">
        <v>889949.51272725768</v>
      </c>
      <c r="K50" s="98">
        <v>38360.134017678531</v>
      </c>
      <c r="L50"/>
      <c r="O50" s="13"/>
      <c r="P50"/>
      <c r="Q50"/>
      <c r="R50"/>
      <c r="S50"/>
      <c r="T50"/>
      <c r="U50"/>
      <c r="V50"/>
      <c r="W50"/>
      <c r="X50"/>
      <c r="Y50"/>
    </row>
    <row r="51" spans="1:25" x14ac:dyDescent="0.25">
      <c r="A51"/>
      <c r="B51" s="40">
        <v>2031</v>
      </c>
      <c r="C51" s="49">
        <v>1165656830.953351</v>
      </c>
      <c r="D51" s="50">
        <v>1342103020.1919291</v>
      </c>
      <c r="E51" s="50">
        <v>726887.69544938975</v>
      </c>
      <c r="F51" s="50">
        <v>145969322.0699479</v>
      </c>
      <c r="G51" s="50">
        <v>1118355306.774142</v>
      </c>
      <c r="H51" s="50">
        <v>71961881.849489525</v>
      </c>
      <c r="I51" s="50">
        <v>4050306654.317822</v>
      </c>
      <c r="J51" s="50">
        <v>1630136.166926791</v>
      </c>
      <c r="K51" s="51">
        <v>32585.660456722118</v>
      </c>
      <c r="L51"/>
      <c r="O51" s="13"/>
      <c r="P51"/>
      <c r="Q51"/>
      <c r="R51"/>
      <c r="S51"/>
      <c r="T51"/>
      <c r="U51"/>
      <c r="V51"/>
      <c r="W51"/>
      <c r="X51"/>
      <c r="Y51"/>
    </row>
    <row r="52" spans="1:25" x14ac:dyDescent="0.25">
      <c r="A52"/>
      <c r="B52" s="40">
        <v>2032</v>
      </c>
      <c r="C52" s="49">
        <v>1102982294.6584101</v>
      </c>
      <c r="D52" s="50">
        <v>1302023984.1306989</v>
      </c>
      <c r="E52" s="50">
        <v>775274.61473961093</v>
      </c>
      <c r="F52" s="50">
        <v>137184126.26328781</v>
      </c>
      <c r="G52" s="50">
        <v>1065310210.346621</v>
      </c>
      <c r="H52" s="50">
        <v>76752186.859221414</v>
      </c>
      <c r="I52" s="50">
        <v>4686968237.5059061</v>
      </c>
      <c r="J52" s="50">
        <v>2795354.3532733368</v>
      </c>
      <c r="K52" s="51">
        <v>26835.217554640589</v>
      </c>
      <c r="L52"/>
      <c r="O52" s="13"/>
      <c r="P52"/>
      <c r="Q52"/>
      <c r="R52"/>
      <c r="S52"/>
      <c r="T52"/>
      <c r="U52"/>
      <c r="V52"/>
      <c r="W52"/>
      <c r="X52"/>
      <c r="Y52"/>
    </row>
    <row r="53" spans="1:25" x14ac:dyDescent="0.25">
      <c r="A53"/>
      <c r="B53" s="40">
        <v>2033</v>
      </c>
      <c r="C53" s="49">
        <v>1041621175.624349</v>
      </c>
      <c r="D53" s="50">
        <v>1261482524.40885</v>
      </c>
      <c r="E53" s="50">
        <v>826749.65057366563</v>
      </c>
      <c r="F53" s="50">
        <v>128692569.971946</v>
      </c>
      <c r="G53" s="50">
        <v>1012053005.808535</v>
      </c>
      <c r="H53" s="50">
        <v>81848215.406792819</v>
      </c>
      <c r="I53" s="50">
        <v>5302482126.0196762</v>
      </c>
      <c r="J53" s="50">
        <v>4535567.1981700687</v>
      </c>
      <c r="K53" s="51">
        <v>22095.570438352639</v>
      </c>
      <c r="L53"/>
      <c r="O53" s="13"/>
      <c r="P53"/>
      <c r="Q53"/>
      <c r="R53"/>
      <c r="S53"/>
      <c r="T53"/>
      <c r="U53"/>
      <c r="V53"/>
      <c r="W53"/>
      <c r="X53"/>
      <c r="Y53"/>
    </row>
    <row r="54" spans="1:25" x14ac:dyDescent="0.25">
      <c r="A54"/>
      <c r="B54" s="40">
        <v>2034</v>
      </c>
      <c r="C54" s="49">
        <v>979844109.64413786</v>
      </c>
      <c r="D54" s="50">
        <v>1221769199.204366</v>
      </c>
      <c r="E54" s="50">
        <v>883655.00530808908</v>
      </c>
      <c r="F54" s="50">
        <v>120252154.5319692</v>
      </c>
      <c r="G54" s="50">
        <v>958125971.78659952</v>
      </c>
      <c r="H54" s="50">
        <v>87481845.52550073</v>
      </c>
      <c r="I54" s="50">
        <v>5885222624.8847599</v>
      </c>
      <c r="J54" s="50">
        <v>6539908.8200761452</v>
      </c>
      <c r="K54" s="51">
        <v>18114.65834550931</v>
      </c>
      <c r="L54"/>
      <c r="O54" s="13"/>
      <c r="P54"/>
      <c r="Q54"/>
      <c r="R54"/>
      <c r="S54"/>
      <c r="T54"/>
      <c r="U54"/>
      <c r="V54"/>
      <c r="W54"/>
      <c r="X54"/>
      <c r="Y54"/>
    </row>
    <row r="55" spans="1:25" x14ac:dyDescent="0.25">
      <c r="A55"/>
      <c r="B55" s="40">
        <v>2035</v>
      </c>
      <c r="C55" s="49">
        <v>916424185.80178654</v>
      </c>
      <c r="D55" s="50">
        <v>1184541165.8470919</v>
      </c>
      <c r="E55" s="50">
        <v>944933.77885964664</v>
      </c>
      <c r="F55" s="50">
        <v>111740003.1999249</v>
      </c>
      <c r="G55" s="50">
        <v>904145997.02076113</v>
      </c>
      <c r="H55" s="50">
        <v>93548444.107103899</v>
      </c>
      <c r="I55" s="50">
        <v>6453841397.8828573</v>
      </c>
      <c r="J55" s="50">
        <v>8666424.4675503653</v>
      </c>
      <c r="K55" s="51">
        <v>13581.988290370749</v>
      </c>
      <c r="L55"/>
      <c r="O55" s="13"/>
      <c r="P55"/>
      <c r="Q55"/>
      <c r="R55"/>
      <c r="S55"/>
      <c r="T55"/>
      <c r="U55"/>
      <c r="V55"/>
      <c r="W55"/>
      <c r="X55"/>
      <c r="Y55"/>
    </row>
    <row r="56" spans="1:25" x14ac:dyDescent="0.25">
      <c r="A56"/>
      <c r="B56" s="40">
        <v>2036</v>
      </c>
      <c r="C56" s="49">
        <v>849322944.82109892</v>
      </c>
      <c r="D56" s="50">
        <v>1150781657.8951931</v>
      </c>
      <c r="E56" s="50">
        <v>1002850.148409759</v>
      </c>
      <c r="F56" s="50">
        <v>102916124.31193291</v>
      </c>
      <c r="G56" s="50">
        <v>850911607.87807369</v>
      </c>
      <c r="H56" s="50">
        <v>99282164.69256717</v>
      </c>
      <c r="I56" s="50">
        <v>7127856723.5061836</v>
      </c>
      <c r="J56" s="50">
        <v>11145982.977697801</v>
      </c>
      <c r="K56" s="51">
        <v>10004.34494277878</v>
      </c>
      <c r="L56"/>
      <c r="O56" s="13"/>
      <c r="P56"/>
      <c r="Q56"/>
      <c r="R56"/>
      <c r="S56"/>
      <c r="T56"/>
      <c r="U56"/>
      <c r="V56"/>
      <c r="W56"/>
      <c r="X56"/>
      <c r="Y56"/>
    </row>
    <row r="57" spans="1:25" x14ac:dyDescent="0.25">
      <c r="A57"/>
      <c r="B57" s="40">
        <v>2037</v>
      </c>
      <c r="C57" s="49">
        <v>783062473.72209549</v>
      </c>
      <c r="D57" s="50">
        <v>1118889868.190552</v>
      </c>
      <c r="E57" s="50">
        <v>1074031.1218707331</v>
      </c>
      <c r="F57" s="50">
        <v>94273885.496825039</v>
      </c>
      <c r="G57" s="50">
        <v>797050999.12199473</v>
      </c>
      <c r="H57" s="50">
        <v>106329081.0652013</v>
      </c>
      <c r="I57" s="50">
        <v>7726790804.0085754</v>
      </c>
      <c r="J57" s="50">
        <v>13711339.414783319</v>
      </c>
      <c r="K57" s="51">
        <v>7660.4616133140598</v>
      </c>
      <c r="L57"/>
      <c r="O57" s="13"/>
      <c r="P57"/>
      <c r="Q57"/>
      <c r="R57"/>
      <c r="S57"/>
      <c r="T57"/>
      <c r="U57"/>
      <c r="V57"/>
      <c r="W57"/>
      <c r="X57"/>
      <c r="Y57"/>
    </row>
    <row r="58" spans="1:25" x14ac:dyDescent="0.25">
      <c r="A58"/>
      <c r="B58" s="40">
        <v>2038</v>
      </c>
      <c r="C58" s="49">
        <v>722050006.27453625</v>
      </c>
      <c r="D58" s="50">
        <v>1089370244.3042941</v>
      </c>
      <c r="E58" s="50">
        <v>1150886.788041363</v>
      </c>
      <c r="F58" s="50">
        <v>86367243.846982926</v>
      </c>
      <c r="G58" s="50">
        <v>745689478.57947314</v>
      </c>
      <c r="H58" s="50">
        <v>113937792.0160961</v>
      </c>
      <c r="I58" s="50">
        <v>8260126106.7955484</v>
      </c>
      <c r="J58" s="50">
        <v>16361566.8696486</v>
      </c>
      <c r="K58" s="51">
        <v>5970.887480154408</v>
      </c>
      <c r="L58"/>
      <c r="O58" s="13"/>
      <c r="P58"/>
      <c r="Q58"/>
      <c r="R58"/>
      <c r="S58"/>
      <c r="T58"/>
      <c r="U58"/>
      <c r="V58"/>
      <c r="W58"/>
      <c r="X58"/>
      <c r="Y58"/>
    </row>
    <row r="59" spans="1:25" x14ac:dyDescent="0.25">
      <c r="A59"/>
      <c r="B59" s="40">
        <v>2039</v>
      </c>
      <c r="C59" s="49">
        <v>665677267.76718009</v>
      </c>
      <c r="D59" s="50">
        <v>1062161817.424407</v>
      </c>
      <c r="E59" s="50">
        <v>1232672.9150032699</v>
      </c>
      <c r="F59" s="50">
        <v>79113087.104344085</v>
      </c>
      <c r="G59" s="50">
        <v>696648537.33729517</v>
      </c>
      <c r="H59" s="50">
        <v>122034618.585325</v>
      </c>
      <c r="I59" s="50">
        <v>8734418411.6730499</v>
      </c>
      <c r="J59" s="50">
        <v>19072085.292333521</v>
      </c>
      <c r="K59" s="51">
        <v>4512.0971652118851</v>
      </c>
      <c r="L59"/>
      <c r="O59" s="13"/>
      <c r="P59"/>
      <c r="Q59"/>
      <c r="R59"/>
      <c r="S59"/>
      <c r="T59"/>
      <c r="U59"/>
      <c r="V59"/>
      <c r="W59"/>
      <c r="X59"/>
      <c r="Y59"/>
    </row>
    <row r="60" spans="1:25" x14ac:dyDescent="0.25">
      <c r="A60"/>
      <c r="B60" s="40">
        <v>2040</v>
      </c>
      <c r="C60" s="52">
        <v>615010728.60561562</v>
      </c>
      <c r="D60" s="53">
        <v>1037592679.599156</v>
      </c>
      <c r="E60" s="53">
        <v>1319569.829863912</v>
      </c>
      <c r="F60" s="53">
        <v>72629048.689785108</v>
      </c>
      <c r="G60" s="53">
        <v>650504666.76691222</v>
      </c>
      <c r="H60" s="53">
        <v>130637413.1565257</v>
      </c>
      <c r="I60" s="53">
        <v>9158298928.1018543</v>
      </c>
      <c r="J60" s="53">
        <v>21800350.239027619</v>
      </c>
      <c r="K60" s="98">
        <v>3250.6579522465981</v>
      </c>
      <c r="L60"/>
      <c r="O60" s="13"/>
      <c r="P60"/>
      <c r="Q60"/>
      <c r="R60"/>
      <c r="S60"/>
      <c r="T60"/>
      <c r="U60"/>
      <c r="V60"/>
      <c r="W60"/>
      <c r="X60"/>
      <c r="Y60"/>
    </row>
    <row r="61" spans="1:25" x14ac:dyDescent="0.25">
      <c r="A61"/>
      <c r="B61" s="40">
        <v>2041</v>
      </c>
      <c r="C61" s="49">
        <v>560126827.32798111</v>
      </c>
      <c r="D61" s="50">
        <v>1015631174.018559</v>
      </c>
      <c r="E61" s="50">
        <v>1391072.452196578</v>
      </c>
      <c r="F61" s="50">
        <v>65748535.735725939</v>
      </c>
      <c r="G61" s="50">
        <v>605921469.6792717</v>
      </c>
      <c r="H61" s="50">
        <v>137716172.76746109</v>
      </c>
      <c r="I61" s="50">
        <v>9658888350.6672325</v>
      </c>
      <c r="J61" s="50">
        <v>24751139.998728368</v>
      </c>
      <c r="K61" s="51">
        <v>2313.201865276018</v>
      </c>
      <c r="L61"/>
      <c r="O61" s="13"/>
      <c r="P61"/>
      <c r="Q61"/>
      <c r="R61"/>
      <c r="S61"/>
      <c r="T61"/>
      <c r="U61"/>
      <c r="V61"/>
      <c r="W61"/>
      <c r="X61"/>
      <c r="Y61"/>
    </row>
    <row r="62" spans="1:25" x14ac:dyDescent="0.25">
      <c r="A62"/>
      <c r="B62" s="40">
        <v>2042</v>
      </c>
      <c r="C62" s="49">
        <v>511406717.37753081</v>
      </c>
      <c r="D62" s="50">
        <v>995868028.90979826</v>
      </c>
      <c r="E62" s="50">
        <v>1478685.952077969</v>
      </c>
      <c r="F62" s="50">
        <v>59682527.269713871</v>
      </c>
      <c r="G62" s="50">
        <v>563077995.6439606</v>
      </c>
      <c r="H62" s="50">
        <v>146389909.25572041</v>
      </c>
      <c r="I62" s="50">
        <v>10102584232.30777</v>
      </c>
      <c r="J62" s="50">
        <v>27547020.487905089</v>
      </c>
      <c r="K62" s="51">
        <v>1536.332071335695</v>
      </c>
      <c r="L62"/>
      <c r="O62" s="13"/>
      <c r="P62"/>
      <c r="Q62"/>
      <c r="R62"/>
      <c r="S62"/>
      <c r="T62"/>
      <c r="U62"/>
      <c r="V62"/>
      <c r="W62"/>
      <c r="X62"/>
      <c r="Y62"/>
    </row>
    <row r="63" spans="1:25" x14ac:dyDescent="0.25">
      <c r="A63"/>
      <c r="B63" s="40">
        <v>2043</v>
      </c>
      <c r="C63" s="49">
        <v>469922333.63935292</v>
      </c>
      <c r="D63" s="50">
        <v>978322497.74336243</v>
      </c>
      <c r="E63" s="50">
        <v>1570079.3683362331</v>
      </c>
      <c r="F63" s="50">
        <v>54553973.074221708</v>
      </c>
      <c r="G63" s="50">
        <v>523737109.55784339</v>
      </c>
      <c r="H63" s="50">
        <v>155437857.46528691</v>
      </c>
      <c r="I63" s="50">
        <v>10513202146.8498</v>
      </c>
      <c r="J63" s="50">
        <v>30234934.721952152</v>
      </c>
      <c r="K63" s="51">
        <v>922.00872483419835</v>
      </c>
      <c r="L63"/>
      <c r="O63" s="13"/>
      <c r="P63"/>
      <c r="Q63"/>
      <c r="R63"/>
      <c r="S63"/>
      <c r="T63"/>
      <c r="U63"/>
      <c r="V63"/>
      <c r="W63"/>
      <c r="X63"/>
      <c r="Y63"/>
    </row>
    <row r="64" spans="1:25" x14ac:dyDescent="0.25">
      <c r="A64"/>
      <c r="B64" s="40">
        <v>2044</v>
      </c>
      <c r="C64" s="49">
        <v>432080735.17363042</v>
      </c>
      <c r="D64" s="50">
        <v>962200294.96168232</v>
      </c>
      <c r="E64" s="50">
        <v>1662512.7938653589</v>
      </c>
      <c r="F64" s="50">
        <v>49907430.915155947</v>
      </c>
      <c r="G64" s="50">
        <v>486445329.20827001</v>
      </c>
      <c r="H64" s="50">
        <v>164588766.59267041</v>
      </c>
      <c r="I64" s="50">
        <v>10875503715.228239</v>
      </c>
      <c r="J64" s="50">
        <v>32785633.76880965</v>
      </c>
      <c r="K64" s="51">
        <v>500.99101762234591</v>
      </c>
      <c r="L64"/>
      <c r="O64" s="13"/>
      <c r="P64"/>
      <c r="Q64"/>
      <c r="R64"/>
      <c r="S64"/>
      <c r="T64"/>
      <c r="U64"/>
      <c r="V64"/>
      <c r="W64"/>
      <c r="X64"/>
      <c r="Y64"/>
    </row>
    <row r="65" spans="1:25" x14ac:dyDescent="0.25">
      <c r="A65"/>
      <c r="B65" s="40">
        <v>2045</v>
      </c>
      <c r="C65" s="49">
        <v>396810130.67115247</v>
      </c>
      <c r="D65" s="50">
        <v>947706245.35872686</v>
      </c>
      <c r="E65" s="50">
        <v>1756325.630869406</v>
      </c>
      <c r="F65" s="50">
        <v>45612033.483310513</v>
      </c>
      <c r="G65" s="50">
        <v>450832411.27585697</v>
      </c>
      <c r="H65" s="50">
        <v>173876237.45607299</v>
      </c>
      <c r="I65" s="50">
        <v>11186371465.01655</v>
      </c>
      <c r="J65" s="50">
        <v>35174993.768543251</v>
      </c>
      <c r="K65" s="51">
        <v>286.83238904822377</v>
      </c>
      <c r="L65"/>
      <c r="O65" s="13"/>
      <c r="P65"/>
      <c r="Q65"/>
      <c r="R65"/>
      <c r="S65"/>
      <c r="T65"/>
      <c r="U65"/>
      <c r="V65"/>
      <c r="W65"/>
      <c r="X65"/>
      <c r="Y65"/>
    </row>
    <row r="66" spans="1:25" x14ac:dyDescent="0.25">
      <c r="A66"/>
      <c r="B66" s="40">
        <v>2046</v>
      </c>
      <c r="C66" s="49">
        <v>365352409.9180637</v>
      </c>
      <c r="D66" s="50">
        <v>934252569.84999657</v>
      </c>
      <c r="E66" s="50">
        <v>1834502.0635973189</v>
      </c>
      <c r="F66" s="50">
        <v>41801267.800516367</v>
      </c>
      <c r="G66" s="50">
        <v>419526478.4252044</v>
      </c>
      <c r="H66" s="50">
        <v>181615704.29613441</v>
      </c>
      <c r="I66" s="50">
        <v>11472260889.030251</v>
      </c>
      <c r="J66" s="50">
        <v>37478428.691155493</v>
      </c>
      <c r="K66" s="51">
        <v>204.21107353016271</v>
      </c>
      <c r="L66"/>
      <c r="O66" s="13"/>
      <c r="P66"/>
      <c r="Q66"/>
      <c r="R66"/>
      <c r="S66"/>
      <c r="T66"/>
      <c r="U66"/>
      <c r="V66"/>
      <c r="W66"/>
      <c r="X66"/>
      <c r="Y66"/>
    </row>
    <row r="67" spans="1:25" x14ac:dyDescent="0.25">
      <c r="A67"/>
      <c r="B67" s="40">
        <v>2047</v>
      </c>
      <c r="C67" s="49">
        <v>336197907.8177948</v>
      </c>
      <c r="D67" s="50">
        <v>922333761.99613917</v>
      </c>
      <c r="E67" s="50">
        <v>1931030.6816385449</v>
      </c>
      <c r="F67" s="50">
        <v>38297863.616729893</v>
      </c>
      <c r="G67" s="50">
        <v>387325036.92519689</v>
      </c>
      <c r="H67" s="50">
        <v>191172037.48221579</v>
      </c>
      <c r="I67" s="50">
        <v>11715385393.978849</v>
      </c>
      <c r="J67" s="50">
        <v>39625005.311764173</v>
      </c>
      <c r="K67" s="51">
        <v>170.9383848030657</v>
      </c>
      <c r="L67"/>
      <c r="O67" s="13"/>
      <c r="P67"/>
      <c r="Q67"/>
      <c r="R67"/>
      <c r="S67"/>
      <c r="T67"/>
      <c r="U67"/>
      <c r="V67"/>
      <c r="W67"/>
      <c r="X67"/>
      <c r="Y67"/>
    </row>
    <row r="68" spans="1:25" x14ac:dyDescent="0.25">
      <c r="A68"/>
      <c r="B68" s="40">
        <v>2048</v>
      </c>
      <c r="C68" s="49">
        <v>309600394.66731042</v>
      </c>
      <c r="D68" s="50">
        <v>911489245.02165604</v>
      </c>
      <c r="E68" s="50">
        <v>2028962.734653007</v>
      </c>
      <c r="F68" s="50">
        <v>35123337.645918421</v>
      </c>
      <c r="G68" s="50">
        <v>356514096.2562589</v>
      </c>
      <c r="H68" s="50">
        <v>200867310.7306475</v>
      </c>
      <c r="I68" s="50">
        <v>11925168663.33914</v>
      </c>
      <c r="J68" s="50">
        <v>41650193.538461693</v>
      </c>
      <c r="K68" s="51">
        <v>140.49944758808371</v>
      </c>
      <c r="L68"/>
      <c r="O68" s="13"/>
      <c r="P68"/>
      <c r="Q68"/>
      <c r="R68"/>
      <c r="S68"/>
      <c r="T68"/>
      <c r="U68"/>
      <c r="V68"/>
      <c r="W68"/>
      <c r="X68"/>
      <c r="Y68"/>
    </row>
    <row r="69" spans="1:25" x14ac:dyDescent="0.25">
      <c r="A69"/>
      <c r="B69" s="40">
        <v>2049</v>
      </c>
      <c r="C69" s="49">
        <v>285137313.99711221</v>
      </c>
      <c r="D69" s="50">
        <v>901823812.44490087</v>
      </c>
      <c r="E69" s="50">
        <v>2128197.8864360019</v>
      </c>
      <c r="F69" s="50">
        <v>32220271.65819931</v>
      </c>
      <c r="G69" s="50">
        <v>326997445.53349233</v>
      </c>
      <c r="H69" s="50">
        <v>210691590.75716409</v>
      </c>
      <c r="I69" s="50">
        <v>12107402759.09433</v>
      </c>
      <c r="J69" s="50">
        <v>43532056.855353743</v>
      </c>
      <c r="K69" s="51">
        <v>112.9465603830778</v>
      </c>
      <c r="L69"/>
      <c r="O69" s="13"/>
      <c r="P69"/>
      <c r="Q69"/>
      <c r="R69"/>
      <c r="S69"/>
      <c r="T69"/>
      <c r="U69"/>
      <c r="V69"/>
      <c r="W69"/>
      <c r="X69"/>
      <c r="Y69"/>
    </row>
    <row r="70" spans="1:25" x14ac:dyDescent="0.25">
      <c r="A70"/>
      <c r="B70" s="40">
        <v>2050</v>
      </c>
      <c r="C70" s="54">
        <v>261836712.64415219</v>
      </c>
      <c r="D70" s="55">
        <v>892901250.17714536</v>
      </c>
      <c r="E70" s="55">
        <v>2227023.4927483029</v>
      </c>
      <c r="F70" s="55">
        <v>29474070.488346919</v>
      </c>
      <c r="G70" s="55">
        <v>298399811.56390798</v>
      </c>
      <c r="H70" s="55">
        <v>220475325.78208181</v>
      </c>
      <c r="I70" s="55">
        <v>12255448635.56031</v>
      </c>
      <c r="J70" s="55">
        <v>45248960.220989577</v>
      </c>
      <c r="K70" s="56">
        <v>88.508183070227091</v>
      </c>
      <c r="L70"/>
      <c r="O70" s="13"/>
      <c r="P70"/>
      <c r="Q70"/>
      <c r="R70"/>
      <c r="S70"/>
      <c r="T70"/>
      <c r="U70"/>
      <c r="V70"/>
      <c r="W70"/>
      <c r="X70"/>
      <c r="Y70"/>
    </row>
    <row r="71" spans="1:25" x14ac:dyDescent="0.25">
      <c r="A71"/>
      <c r="B71"/>
      <c r="C71"/>
      <c r="D71"/>
      <c r="E71"/>
      <c r="F71"/>
      <c r="G71"/>
      <c r="H71"/>
      <c r="I71"/>
      <c r="J71"/>
      <c r="K71"/>
      <c r="L71"/>
      <c r="M71" s="13"/>
      <c r="N71" s="13"/>
      <c r="O71" s="13"/>
      <c r="P71"/>
      <c r="Q71"/>
      <c r="R71"/>
      <c r="S71"/>
      <c r="T71"/>
      <c r="U71"/>
      <c r="V71"/>
      <c r="W71"/>
      <c r="X71"/>
      <c r="Y71"/>
    </row>
    <row r="72" spans="1:25" x14ac:dyDescent="0.25">
      <c r="A72"/>
      <c r="B72"/>
      <c r="C72"/>
      <c r="D72"/>
      <c r="E72"/>
      <c r="F72"/>
      <c r="G72"/>
      <c r="H72"/>
      <c r="I72"/>
      <c r="J72"/>
      <c r="K72"/>
      <c r="L72"/>
      <c r="M72" s="13"/>
      <c r="N72" s="13"/>
      <c r="O72" s="13"/>
      <c r="P72"/>
      <c r="Q72"/>
      <c r="R72"/>
      <c r="S72"/>
      <c r="T72"/>
      <c r="U72"/>
      <c r="V72"/>
      <c r="W72"/>
      <c r="X72"/>
      <c r="Y72"/>
    </row>
    <row r="73" spans="1:25" ht="18.75" x14ac:dyDescent="0.3">
      <c r="A73"/>
      <c r="B73" s="12" t="s">
        <v>47</v>
      </c>
      <c r="C73" s="3"/>
      <c r="D73" s="3"/>
      <c r="E73" s="3"/>
      <c r="F73" s="3"/>
      <c r="G73" s="3"/>
      <c r="H73" s="3"/>
      <c r="I73" s="3"/>
      <c r="J73"/>
      <c r="K73" s="3"/>
      <c r="L73"/>
      <c r="M73" s="16"/>
      <c r="N73" s="16"/>
      <c r="O73" s="16"/>
      <c r="P73"/>
      <c r="Q73"/>
      <c r="R73"/>
      <c r="S73"/>
      <c r="T73"/>
      <c r="U73"/>
      <c r="V73"/>
      <c r="W73"/>
      <c r="X73"/>
      <c r="Y73"/>
    </row>
    <row r="74" spans="1:25" x14ac:dyDescent="0.25">
      <c r="A74"/>
      <c r="B74"/>
      <c r="C74" s="45"/>
      <c r="D74" s="45"/>
      <c r="E74" s="45"/>
      <c r="F74" s="45"/>
      <c r="G74" s="45"/>
      <c r="H74" s="45"/>
      <c r="I74" s="45"/>
      <c r="J74" s="45"/>
      <c r="K74" s="45"/>
      <c r="L74"/>
      <c r="P74"/>
      <c r="Q74"/>
      <c r="R74"/>
      <c r="S74"/>
      <c r="T74"/>
      <c r="U74"/>
      <c r="V74"/>
      <c r="W74"/>
      <c r="X74"/>
      <c r="Y74"/>
    </row>
    <row r="75" spans="1:25" ht="45" x14ac:dyDescent="0.25">
      <c r="A75"/>
      <c r="B75" s="69" t="s">
        <v>8</v>
      </c>
      <c r="C75" s="44" t="s">
        <v>36</v>
      </c>
      <c r="D75" s="44" t="s">
        <v>37</v>
      </c>
      <c r="E75" s="44" t="s">
        <v>38</v>
      </c>
      <c r="F75" s="44" t="s">
        <v>67</v>
      </c>
      <c r="G75" s="44" t="s">
        <v>40</v>
      </c>
      <c r="H75" s="44" t="s">
        <v>41</v>
      </c>
      <c r="I75" s="44" t="s">
        <v>42</v>
      </c>
      <c r="J75" s="40" t="s">
        <v>15</v>
      </c>
      <c r="K75" s="44" t="s">
        <v>43</v>
      </c>
      <c r="L75"/>
      <c r="P75"/>
      <c r="Q75"/>
      <c r="R75"/>
      <c r="S75"/>
      <c r="T75"/>
      <c r="U75"/>
      <c r="V75"/>
      <c r="W75"/>
      <c r="X75"/>
      <c r="Y75"/>
    </row>
    <row r="76" spans="1:25" x14ac:dyDescent="0.25">
      <c r="A76"/>
      <c r="B76" s="40">
        <v>2022</v>
      </c>
      <c r="C76" s="46">
        <v>47823.896491106389</v>
      </c>
      <c r="D76" s="47">
        <v>88814.623263131987</v>
      </c>
      <c r="E76" s="47">
        <v>11.29571177462576</v>
      </c>
      <c r="F76" s="47">
        <v>4046.468043980628</v>
      </c>
      <c r="G76" s="47">
        <v>13723.52783282963</v>
      </c>
      <c r="H76" s="47">
        <v>1118.275465687962</v>
      </c>
      <c r="I76" s="47">
        <v>1593.476248633586</v>
      </c>
      <c r="J76" s="47">
        <v>4.9347647144839274E-2</v>
      </c>
      <c r="K76" s="48">
        <v>3.1231945048343599</v>
      </c>
      <c r="L76"/>
      <c r="P76"/>
      <c r="Q76"/>
      <c r="R76"/>
      <c r="S76"/>
      <c r="T76"/>
      <c r="U76"/>
      <c r="V76"/>
      <c r="W76"/>
      <c r="X76"/>
      <c r="Y76"/>
    </row>
    <row r="77" spans="1:25" x14ac:dyDescent="0.25">
      <c r="A77"/>
      <c r="B77" s="40">
        <v>2023</v>
      </c>
      <c r="C77" s="49">
        <v>47398.022441149325</v>
      </c>
      <c r="D77" s="50">
        <v>85918.096144330324</v>
      </c>
      <c r="E77" s="50">
        <v>14.174921045898611</v>
      </c>
      <c r="F77" s="50">
        <v>4073.698253294609</v>
      </c>
      <c r="G77" s="50">
        <v>15665.955938713369</v>
      </c>
      <c r="H77" s="50">
        <v>1403.3171835439762</v>
      </c>
      <c r="I77" s="50">
        <v>2450.6967049985928</v>
      </c>
      <c r="J77" s="50">
        <v>7.8200402868604052E-2</v>
      </c>
      <c r="K77" s="51">
        <v>2.9551876351546102</v>
      </c>
      <c r="L77"/>
      <c r="P77"/>
      <c r="Q77"/>
      <c r="R77"/>
      <c r="S77"/>
      <c r="T77"/>
      <c r="U77"/>
      <c r="V77"/>
      <c r="W77"/>
      <c r="X77"/>
      <c r="Y77"/>
    </row>
    <row r="78" spans="1:25" x14ac:dyDescent="0.25">
      <c r="A78"/>
      <c r="B78" s="40">
        <v>2024</v>
      </c>
      <c r="C78" s="49">
        <v>46238.221491317308</v>
      </c>
      <c r="D78" s="50">
        <v>62318.25566003166</v>
      </c>
      <c r="E78" s="50">
        <v>17.470590836718458</v>
      </c>
      <c r="F78" s="50">
        <v>4015.3064323488038</v>
      </c>
      <c r="G78" s="50">
        <v>37786.356239311397</v>
      </c>
      <c r="H78" s="50">
        <v>1729.5884928351259</v>
      </c>
      <c r="I78" s="50">
        <v>3351.7415371577431</v>
      </c>
      <c r="J78" s="50">
        <v>0.33744894337792858</v>
      </c>
      <c r="K78" s="51">
        <v>2.744402839979653</v>
      </c>
      <c r="L78"/>
      <c r="P78"/>
      <c r="Q78"/>
      <c r="R78"/>
      <c r="S78"/>
      <c r="T78"/>
      <c r="U78"/>
      <c r="V78"/>
      <c r="W78"/>
      <c r="X78"/>
      <c r="Y78"/>
    </row>
    <row r="79" spans="1:25" x14ac:dyDescent="0.25">
      <c r="A79"/>
      <c r="B79" s="40">
        <v>2025</v>
      </c>
      <c r="C79" s="49">
        <v>46009.941417587514</v>
      </c>
      <c r="D79" s="50">
        <v>60014.105156387544</v>
      </c>
      <c r="E79" s="50">
        <v>20.76106514213232</v>
      </c>
      <c r="F79" s="50">
        <v>4035.7916348314379</v>
      </c>
      <c r="G79" s="50">
        <v>38598.74520978691</v>
      </c>
      <c r="H79" s="50">
        <v>2055.3454490710969</v>
      </c>
      <c r="I79" s="50">
        <v>4157.1056650430392</v>
      </c>
      <c r="J79" s="50">
        <v>1.511435485068036</v>
      </c>
      <c r="K79" s="51">
        <v>2.5099324403428178</v>
      </c>
      <c r="L79"/>
      <c r="P79"/>
      <c r="Q79"/>
      <c r="R79"/>
      <c r="S79"/>
      <c r="T79"/>
      <c r="U79"/>
      <c r="V79"/>
      <c r="W79"/>
      <c r="X79"/>
      <c r="Y79"/>
    </row>
    <row r="80" spans="1:25" x14ac:dyDescent="0.25">
      <c r="A80"/>
      <c r="B80" s="40">
        <v>2026</v>
      </c>
      <c r="C80" s="49">
        <v>44938.620205490188</v>
      </c>
      <c r="D80" s="50">
        <v>59253.875369168098</v>
      </c>
      <c r="E80" s="50">
        <v>23.669809782357639</v>
      </c>
      <c r="F80" s="50">
        <v>3980.9423508602699</v>
      </c>
      <c r="G80" s="50">
        <v>37606.950748816176</v>
      </c>
      <c r="H80" s="50">
        <v>2343.3111684534301</v>
      </c>
      <c r="I80" s="50">
        <v>5617.5060067194017</v>
      </c>
      <c r="J80" s="50">
        <v>5.1035090739616153</v>
      </c>
      <c r="K80" s="51">
        <v>2.2763450001887078</v>
      </c>
      <c r="L80"/>
      <c r="P80"/>
      <c r="Q80"/>
      <c r="R80"/>
      <c r="S80"/>
      <c r="T80"/>
      <c r="U80"/>
      <c r="V80"/>
      <c r="W80"/>
      <c r="X80"/>
      <c r="Y80"/>
    </row>
    <row r="81" spans="1:25" x14ac:dyDescent="0.25">
      <c r="A81"/>
      <c r="B81" s="40">
        <v>2027</v>
      </c>
      <c r="C81" s="49">
        <v>43748.141723855872</v>
      </c>
      <c r="D81" s="50">
        <v>56669.81620540937</v>
      </c>
      <c r="E81" s="50">
        <v>26.497688682829523</v>
      </c>
      <c r="F81" s="50">
        <v>3911.463757570335</v>
      </c>
      <c r="G81" s="50">
        <v>37944.07909912894</v>
      </c>
      <c r="H81" s="50">
        <v>2623.2711796001208</v>
      </c>
      <c r="I81" s="50">
        <v>7293.504654494348</v>
      </c>
      <c r="J81" s="50">
        <v>13.891812649381221</v>
      </c>
      <c r="K81" s="51">
        <v>2.0314691640518441</v>
      </c>
      <c r="L81"/>
      <c r="P81"/>
      <c r="Q81"/>
      <c r="R81"/>
      <c r="S81"/>
      <c r="T81"/>
      <c r="U81"/>
      <c r="V81"/>
      <c r="W81"/>
      <c r="X81"/>
      <c r="Y81"/>
    </row>
    <row r="82" spans="1:25" x14ac:dyDescent="0.25">
      <c r="A82"/>
      <c r="B82" s="40">
        <v>2028</v>
      </c>
      <c r="C82" s="49">
        <v>42439.231833889928</v>
      </c>
      <c r="D82" s="50">
        <v>54122.105594815781</v>
      </c>
      <c r="E82" s="50">
        <v>29.20528611181529</v>
      </c>
      <c r="F82" s="50">
        <v>3828.822274993312</v>
      </c>
      <c r="G82" s="50">
        <v>38176.695133748486</v>
      </c>
      <c r="H82" s="50">
        <v>2891.323325069744</v>
      </c>
      <c r="I82" s="50">
        <v>8830.1251010566175</v>
      </c>
      <c r="J82" s="50">
        <v>29.434056870913899</v>
      </c>
      <c r="K82" s="51">
        <v>1.8097609752127208</v>
      </c>
      <c r="L82"/>
      <c r="P82"/>
      <c r="Q82"/>
      <c r="R82"/>
      <c r="S82"/>
      <c r="T82"/>
      <c r="U82"/>
      <c r="V82"/>
      <c r="W82"/>
      <c r="X82"/>
      <c r="Y82"/>
    </row>
    <row r="83" spans="1:25" x14ac:dyDescent="0.25">
      <c r="A83"/>
      <c r="B83" s="40">
        <v>2029</v>
      </c>
      <c r="C83" s="49">
        <v>41091.742498475927</v>
      </c>
      <c r="D83" s="50">
        <v>51642.522564595325</v>
      </c>
      <c r="E83" s="50">
        <v>31.81488075788786</v>
      </c>
      <c r="F83" s="50">
        <v>3737.8923221597051</v>
      </c>
      <c r="G83" s="50">
        <v>38337.08981908446</v>
      </c>
      <c r="H83" s="50">
        <v>3149.6731950308954</v>
      </c>
      <c r="I83" s="50">
        <v>10457.929872069071</v>
      </c>
      <c r="J83" s="50">
        <v>55.263303321651854</v>
      </c>
      <c r="K83" s="51">
        <v>1.591102730422264</v>
      </c>
      <c r="L83"/>
      <c r="P83"/>
      <c r="Q83"/>
      <c r="R83"/>
      <c r="S83"/>
      <c r="T83"/>
      <c r="U83"/>
      <c r="V83"/>
      <c r="W83"/>
      <c r="X83"/>
      <c r="Y83"/>
    </row>
    <row r="84" spans="1:25" x14ac:dyDescent="0.25">
      <c r="A84"/>
      <c r="B84" s="40">
        <v>2030</v>
      </c>
      <c r="C84" s="52">
        <v>39279.30406315672</v>
      </c>
      <c r="D84" s="53">
        <v>47877.68634830157</v>
      </c>
      <c r="E84" s="53">
        <v>34.163625466485186</v>
      </c>
      <c r="F84" s="53">
        <v>3599.0911100500762</v>
      </c>
      <c r="G84" s="53">
        <v>39663.067037481196</v>
      </c>
      <c r="H84" s="53">
        <v>3382.1989211819932</v>
      </c>
      <c r="I84" s="53">
        <v>12222.456966457861</v>
      </c>
      <c r="J84" s="53">
        <v>107.6838910399982</v>
      </c>
      <c r="K84" s="51">
        <v>1.380964824636427</v>
      </c>
      <c r="L84"/>
      <c r="P84"/>
      <c r="Q84"/>
      <c r="R84"/>
      <c r="S84"/>
      <c r="T84"/>
      <c r="U84"/>
      <c r="V84"/>
      <c r="W84"/>
      <c r="X84"/>
      <c r="Y84"/>
    </row>
    <row r="85" spans="1:25" x14ac:dyDescent="0.25">
      <c r="A85"/>
      <c r="B85" s="40">
        <v>2031</v>
      </c>
      <c r="C85" s="49">
        <v>37436.234782897795</v>
      </c>
      <c r="D85" s="50">
        <v>46474.676224755116</v>
      </c>
      <c r="E85" s="50">
        <v>36.126318463834671</v>
      </c>
      <c r="F85" s="50">
        <v>3407.5282901059541</v>
      </c>
      <c r="G85" s="50">
        <v>37966.997338752459</v>
      </c>
      <c r="H85" s="50">
        <v>3576.5055279196299</v>
      </c>
      <c r="I85" s="50">
        <v>14581.10395554416</v>
      </c>
      <c r="J85" s="50">
        <v>197.24647619814181</v>
      </c>
      <c r="K85" s="51">
        <v>1.1730837764419959</v>
      </c>
      <c r="L85"/>
      <c r="P85"/>
      <c r="Q85"/>
      <c r="R85"/>
      <c r="S85"/>
      <c r="T85"/>
      <c r="U85"/>
      <c r="V85"/>
      <c r="W85"/>
      <c r="X85"/>
      <c r="Y85"/>
    </row>
    <row r="86" spans="1:25" x14ac:dyDescent="0.25">
      <c r="A86"/>
      <c r="B86" s="40">
        <v>2032</v>
      </c>
      <c r="C86" s="49">
        <v>35423.379375249497</v>
      </c>
      <c r="D86" s="50">
        <v>45086.809424425926</v>
      </c>
      <c r="E86" s="50">
        <v>38.53114835255866</v>
      </c>
      <c r="F86" s="50">
        <v>3202.4454492678678</v>
      </c>
      <c r="G86" s="50">
        <v>36166.171588028599</v>
      </c>
      <c r="H86" s="50">
        <v>3814.5836869033051</v>
      </c>
      <c r="I86" s="50">
        <v>16873.085655021259</v>
      </c>
      <c r="J86" s="50">
        <v>338.23787674607377</v>
      </c>
      <c r="K86" s="51">
        <v>0.96606783196706103</v>
      </c>
      <c r="L86"/>
      <c r="P86"/>
      <c r="Q86"/>
      <c r="R86"/>
      <c r="S86"/>
      <c r="T86"/>
      <c r="U86"/>
      <c r="V86"/>
      <c r="W86"/>
      <c r="X86"/>
      <c r="Y86"/>
    </row>
    <row r="87" spans="1:25" x14ac:dyDescent="0.25">
      <c r="A87"/>
      <c r="B87" s="40">
        <v>2033</v>
      </c>
      <c r="C87" s="49">
        <v>33452.705676351587</v>
      </c>
      <c r="D87" s="50">
        <v>43682.929702895715</v>
      </c>
      <c r="E87" s="50">
        <v>41.089457633511195</v>
      </c>
      <c r="F87" s="50">
        <v>3004.217370384903</v>
      </c>
      <c r="G87" s="50">
        <v>34358.144987967717</v>
      </c>
      <c r="H87" s="50">
        <v>4067.8563057176043</v>
      </c>
      <c r="I87" s="50">
        <v>19088.935653670829</v>
      </c>
      <c r="J87" s="50">
        <v>548.80363097857833</v>
      </c>
      <c r="K87" s="51">
        <v>0.79544053578069496</v>
      </c>
      <c r="L87"/>
      <c r="P87"/>
      <c r="Q87"/>
      <c r="R87"/>
      <c r="S87"/>
      <c r="T87"/>
      <c r="U87"/>
      <c r="V87"/>
      <c r="W87"/>
      <c r="X87"/>
      <c r="Y87"/>
    </row>
    <row r="88" spans="1:25" x14ac:dyDescent="0.25">
      <c r="A88"/>
      <c r="B88" s="40">
        <v>2034</v>
      </c>
      <c r="C88" s="49">
        <v>31468.67342533113</v>
      </c>
      <c r="D88" s="50">
        <v>42307.726828810184</v>
      </c>
      <c r="E88" s="50">
        <v>43.917653763812027</v>
      </c>
      <c r="F88" s="50">
        <v>2807.1831306959239</v>
      </c>
      <c r="G88" s="50">
        <v>32527.378374892447</v>
      </c>
      <c r="H88" s="50">
        <v>4347.8477226173873</v>
      </c>
      <c r="I88" s="50">
        <v>21186.801449585138</v>
      </c>
      <c r="J88" s="50">
        <v>791.32896722921362</v>
      </c>
      <c r="K88" s="51">
        <v>0.65212770043833523</v>
      </c>
      <c r="L88"/>
      <c r="P88"/>
      <c r="Q88"/>
      <c r="R88"/>
      <c r="S88"/>
      <c r="T88"/>
      <c r="U88"/>
      <c r="V88"/>
      <c r="W88"/>
      <c r="X88"/>
      <c r="Y88"/>
    </row>
    <row r="89" spans="1:25" x14ac:dyDescent="0.25">
      <c r="A89"/>
      <c r="B89" s="40">
        <v>2035</v>
      </c>
      <c r="C89" s="49">
        <v>29431.879151210171</v>
      </c>
      <c r="D89" s="50">
        <v>41018.585257162231</v>
      </c>
      <c r="E89" s="50">
        <v>46.963208809324442</v>
      </c>
      <c r="F89" s="50">
        <v>2608.4742782994936</v>
      </c>
      <c r="G89" s="50">
        <v>30694.814478725941</v>
      </c>
      <c r="H89" s="50">
        <v>4649.3576721230638</v>
      </c>
      <c r="I89" s="50">
        <v>23233.829032378289</v>
      </c>
      <c r="J89" s="50">
        <v>1048.6373605735939</v>
      </c>
      <c r="K89" s="51">
        <v>0.48895157845334702</v>
      </c>
      <c r="L89"/>
      <c r="P89"/>
      <c r="Q89"/>
      <c r="R89"/>
      <c r="S89"/>
      <c r="T89"/>
      <c r="U89"/>
      <c r="V89"/>
      <c r="W89"/>
      <c r="X89"/>
      <c r="Y89"/>
    </row>
    <row r="90" spans="1:25" x14ac:dyDescent="0.25">
      <c r="A90"/>
      <c r="B90" s="40">
        <v>2036</v>
      </c>
      <c r="C90" s="49">
        <v>27276.855695874419</v>
      </c>
      <c r="D90" s="50">
        <v>39849.552643445895</v>
      </c>
      <c r="E90" s="50">
        <v>49.841652375965026</v>
      </c>
      <c r="F90" s="50">
        <v>2402.4884141951652</v>
      </c>
      <c r="G90" s="50">
        <v>28887.56243756519</v>
      </c>
      <c r="H90" s="50">
        <v>4934.3235852205889</v>
      </c>
      <c r="I90" s="50">
        <v>25660.284204622261</v>
      </c>
      <c r="J90" s="50">
        <v>1348.663940301434</v>
      </c>
      <c r="K90" s="51">
        <v>0.360156417940036</v>
      </c>
      <c r="L90"/>
      <c r="P90"/>
      <c r="Q90"/>
      <c r="R90"/>
      <c r="S90"/>
      <c r="T90"/>
      <c r="U90"/>
      <c r="V90"/>
      <c r="W90"/>
      <c r="X90"/>
      <c r="Y90"/>
    </row>
    <row r="91" spans="1:25" x14ac:dyDescent="0.25">
      <c r="A91"/>
      <c r="B91" s="40">
        <v>2037</v>
      </c>
      <c r="C91" s="49">
        <v>25148.834406058821</v>
      </c>
      <c r="D91" s="50">
        <v>38745.195840389715</v>
      </c>
      <c r="E91" s="50">
        <v>53.379346756975451</v>
      </c>
      <c r="F91" s="50">
        <v>2200.7427813818531</v>
      </c>
      <c r="G91" s="50">
        <v>27059.050893050629</v>
      </c>
      <c r="H91" s="50">
        <v>5284.5553289405061</v>
      </c>
      <c r="I91" s="50">
        <v>27816.446894430868</v>
      </c>
      <c r="J91" s="50">
        <v>1659.0720691887809</v>
      </c>
      <c r="K91" s="51">
        <v>0.2757766180793062</v>
      </c>
      <c r="L91"/>
      <c r="P91"/>
      <c r="Q91"/>
      <c r="R91"/>
      <c r="S91"/>
      <c r="T91"/>
      <c r="U91"/>
      <c r="V91"/>
      <c r="W91"/>
      <c r="X91"/>
      <c r="Y91"/>
    </row>
    <row r="92" spans="1:25" x14ac:dyDescent="0.25">
      <c r="A92"/>
      <c r="B92" s="40">
        <v>2038</v>
      </c>
      <c r="C92" s="49">
        <v>23189.358001513006</v>
      </c>
      <c r="D92" s="50">
        <v>37722.982983589682</v>
      </c>
      <c r="E92" s="50">
        <v>57.199073365655742</v>
      </c>
      <c r="F92" s="50">
        <v>2016.1690317781079</v>
      </c>
      <c r="G92" s="50">
        <v>25315.380789336428</v>
      </c>
      <c r="H92" s="50">
        <v>5662.7082631999756</v>
      </c>
      <c r="I92" s="50">
        <v>29736.453984463969</v>
      </c>
      <c r="J92" s="50">
        <v>1979.7495912274808</v>
      </c>
      <c r="K92" s="51">
        <v>0.21495194928555869</v>
      </c>
      <c r="L92"/>
      <c r="P92"/>
      <c r="Q92"/>
      <c r="R92"/>
      <c r="S92"/>
      <c r="T92"/>
      <c r="U92"/>
      <c r="V92"/>
      <c r="W92"/>
      <c r="X92"/>
      <c r="Y92"/>
    </row>
    <row r="93" spans="1:25" x14ac:dyDescent="0.25">
      <c r="A93"/>
      <c r="B93" s="40">
        <v>2039</v>
      </c>
      <c r="C93" s="49">
        <v>21378.891131610759</v>
      </c>
      <c r="D93" s="50">
        <v>36780.802829903085</v>
      </c>
      <c r="E93" s="50">
        <v>61.263843875662516</v>
      </c>
      <c r="F93" s="50">
        <v>1846.8269811960029</v>
      </c>
      <c r="G93" s="50">
        <v>23650.491934825259</v>
      </c>
      <c r="H93" s="50">
        <v>6065.1205436906512</v>
      </c>
      <c r="I93" s="50">
        <v>31443.906282022981</v>
      </c>
      <c r="J93" s="50">
        <v>2307.7223203723561</v>
      </c>
      <c r="K93" s="51">
        <v>0.1624354979476279</v>
      </c>
      <c r="L93"/>
      <c r="P93"/>
      <c r="Q93"/>
      <c r="R93"/>
      <c r="S93"/>
      <c r="T93"/>
      <c r="U93"/>
      <c r="V93"/>
      <c r="W93"/>
      <c r="X93"/>
      <c r="Y93"/>
    </row>
    <row r="94" spans="1:25" x14ac:dyDescent="0.25">
      <c r="A94"/>
      <c r="B94" s="40">
        <v>2040</v>
      </c>
      <c r="C94" s="52">
        <v>19751.684559897949</v>
      </c>
      <c r="D94" s="53">
        <v>35930.016632144128</v>
      </c>
      <c r="E94" s="53">
        <v>65.582620544236434</v>
      </c>
      <c r="F94" s="53">
        <v>1695.46268068116</v>
      </c>
      <c r="G94" s="53">
        <v>22083.955610873902</v>
      </c>
      <c r="H94" s="53">
        <v>6492.6794338793288</v>
      </c>
      <c r="I94" s="53">
        <v>32969.876141166678</v>
      </c>
      <c r="J94" s="53">
        <v>2637.842378922342</v>
      </c>
      <c r="K94" s="51">
        <v>0.1170236862808775</v>
      </c>
      <c r="L94"/>
      <c r="P94"/>
      <c r="Q94"/>
      <c r="R94"/>
      <c r="S94"/>
      <c r="T94"/>
      <c r="U94"/>
      <c r="V94"/>
      <c r="W94"/>
      <c r="X94"/>
      <c r="Y94"/>
    </row>
    <row r="95" spans="1:25" x14ac:dyDescent="0.25">
      <c r="A95"/>
      <c r="B95" s="40">
        <v>2041</v>
      </c>
      <c r="C95" s="49">
        <v>17989.03318646544</v>
      </c>
      <c r="D95" s="50">
        <v>35169.528170445825</v>
      </c>
      <c r="E95" s="50">
        <v>69.136300874169933</v>
      </c>
      <c r="F95" s="50">
        <v>1534.843023009789</v>
      </c>
      <c r="G95" s="50">
        <v>20570.402525439869</v>
      </c>
      <c r="H95" s="50">
        <v>6844.4937865428165</v>
      </c>
      <c r="I95" s="50">
        <v>34771.998062402039</v>
      </c>
      <c r="J95" s="50">
        <v>2994.8879398461331</v>
      </c>
      <c r="K95" s="51">
        <v>8.3275267149936633E-2</v>
      </c>
      <c r="L95"/>
      <c r="P95"/>
      <c r="Q95"/>
      <c r="R95"/>
      <c r="S95"/>
      <c r="T95"/>
      <c r="U95"/>
      <c r="V95"/>
      <c r="W95"/>
      <c r="X95"/>
      <c r="Y95"/>
    </row>
    <row r="96" spans="1:25" x14ac:dyDescent="0.25">
      <c r="A96"/>
      <c r="B96" s="40">
        <v>2042</v>
      </c>
      <c r="C96" s="49">
        <v>16424.338135296781</v>
      </c>
      <c r="D96" s="50">
        <v>34485.165080359657</v>
      </c>
      <c r="E96" s="50">
        <v>73.490691818275053</v>
      </c>
      <c r="F96" s="50">
        <v>1393.2372721380179</v>
      </c>
      <c r="G96" s="50">
        <v>19115.911224840998</v>
      </c>
      <c r="H96" s="50">
        <v>7275.578490009304</v>
      </c>
      <c r="I96" s="50">
        <v>36369.303236307984</v>
      </c>
      <c r="J96" s="50">
        <v>3333.1894790365163</v>
      </c>
      <c r="K96" s="51">
        <v>5.5307954568085016E-2</v>
      </c>
      <c r="L96"/>
      <c r="P96"/>
      <c r="Q96"/>
      <c r="R96"/>
      <c r="S96"/>
      <c r="T96"/>
      <c r="U96"/>
      <c r="V96"/>
      <c r="W96"/>
      <c r="X96"/>
      <c r="Y96"/>
    </row>
    <row r="97" spans="1:25" x14ac:dyDescent="0.25">
      <c r="A97"/>
      <c r="B97" s="40">
        <v>2043</v>
      </c>
      <c r="C97" s="49">
        <v>15092.025667161461</v>
      </c>
      <c r="D97" s="50">
        <v>33877.59407583659</v>
      </c>
      <c r="E97" s="50">
        <v>78.032944606310778</v>
      </c>
      <c r="F97" s="50">
        <v>1273.5155850008618</v>
      </c>
      <c r="G97" s="50">
        <v>17780.329135420619</v>
      </c>
      <c r="H97" s="50">
        <v>7725.2615160247606</v>
      </c>
      <c r="I97" s="50">
        <v>37847.527728659275</v>
      </c>
      <c r="J97" s="50">
        <v>3658.4271013562102</v>
      </c>
      <c r="K97" s="51">
        <v>3.3192314094031145E-2</v>
      </c>
      <c r="L97"/>
      <c r="P97"/>
      <c r="Q97"/>
      <c r="R97"/>
      <c r="S97"/>
      <c r="T97"/>
      <c r="U97"/>
      <c r="V97"/>
      <c r="W97"/>
      <c r="X97"/>
      <c r="Y97"/>
    </row>
    <row r="98" spans="1:25" x14ac:dyDescent="0.25">
      <c r="A98"/>
      <c r="B98" s="40">
        <v>2044</v>
      </c>
      <c r="C98" s="49">
        <v>13876.704890836309</v>
      </c>
      <c r="D98" s="50">
        <v>33319.310439606292</v>
      </c>
      <c r="E98" s="50">
        <v>82.62688585510837</v>
      </c>
      <c r="F98" s="50">
        <v>1165.0460543237291</v>
      </c>
      <c r="G98" s="50">
        <v>16514.31205058773</v>
      </c>
      <c r="H98" s="50">
        <v>8180.0616996557219</v>
      </c>
      <c r="I98" s="50">
        <v>39151.813374821664</v>
      </c>
      <c r="J98" s="50">
        <v>3967.0616860259679</v>
      </c>
      <c r="K98" s="51">
        <v>1.8035676634404453E-2</v>
      </c>
      <c r="L98"/>
      <c r="P98"/>
      <c r="Q98"/>
      <c r="R98"/>
      <c r="S98"/>
      <c r="T98"/>
      <c r="U98"/>
      <c r="V98"/>
      <c r="W98"/>
      <c r="X98"/>
      <c r="Y98"/>
    </row>
    <row r="99" spans="1:25" x14ac:dyDescent="0.25">
      <c r="A99"/>
      <c r="B99" s="40">
        <v>2045</v>
      </c>
      <c r="C99" s="49">
        <v>12743.954156634729</v>
      </c>
      <c r="D99" s="50">
        <v>32817.406895430839</v>
      </c>
      <c r="E99" s="50">
        <v>87.289383854209461</v>
      </c>
      <c r="F99" s="50">
        <v>1064.7736953190879</v>
      </c>
      <c r="G99" s="50">
        <v>15305.29059544279</v>
      </c>
      <c r="H99" s="50">
        <v>8641.649001566826</v>
      </c>
      <c r="I99" s="50">
        <v>40270.937274059594</v>
      </c>
      <c r="J99" s="50">
        <v>4256.1742459937332</v>
      </c>
      <c r="K99" s="51">
        <v>1.032596600573606E-2</v>
      </c>
      <c r="L99"/>
      <c r="P99"/>
      <c r="Q99"/>
      <c r="R99"/>
      <c r="S99"/>
      <c r="T99"/>
      <c r="U99"/>
      <c r="V99"/>
      <c r="W99"/>
      <c r="X99"/>
      <c r="Y99"/>
    </row>
    <row r="100" spans="1:25" x14ac:dyDescent="0.25">
      <c r="A100"/>
      <c r="B100" s="40">
        <v>2046</v>
      </c>
      <c r="C100" s="49">
        <v>11733.65799692853</v>
      </c>
      <c r="D100" s="50">
        <v>32351.529683403001</v>
      </c>
      <c r="E100" s="50">
        <v>91.174752560786757</v>
      </c>
      <c r="F100" s="50">
        <v>975.81464771274614</v>
      </c>
      <c r="G100" s="50">
        <v>14242.486795945169</v>
      </c>
      <c r="H100" s="50">
        <v>9026.3005035178794</v>
      </c>
      <c r="I100" s="50">
        <v>41300.1392005089</v>
      </c>
      <c r="J100" s="50">
        <v>4534.8898716298154</v>
      </c>
      <c r="K100" s="51">
        <v>7.3515986470858571E-3</v>
      </c>
      <c r="L100"/>
      <c r="P100"/>
      <c r="Q100"/>
      <c r="R100"/>
      <c r="S100"/>
      <c r="T100"/>
      <c r="U100"/>
      <c r="V100"/>
      <c r="W100"/>
      <c r="X100"/>
      <c r="Y100"/>
    </row>
    <row r="101" spans="1:25" x14ac:dyDescent="0.25">
      <c r="A101"/>
      <c r="B101" s="40">
        <v>2047</v>
      </c>
      <c r="C101" s="49">
        <v>10797.3320074763</v>
      </c>
      <c r="D101" s="50">
        <v>31938.802249175282</v>
      </c>
      <c r="E101" s="50">
        <v>95.972224877435693</v>
      </c>
      <c r="F101" s="50">
        <v>894.03068996984871</v>
      </c>
      <c r="G101" s="50">
        <v>13149.281410921962</v>
      </c>
      <c r="H101" s="50">
        <v>9501.2502628661259</v>
      </c>
      <c r="I101" s="50">
        <v>42175.387418323859</v>
      </c>
      <c r="J101" s="50">
        <v>4794.6256427234648</v>
      </c>
      <c r="K101" s="51">
        <v>6.1537818529103661E-3</v>
      </c>
      <c r="L101"/>
      <c r="P101"/>
      <c r="Q101"/>
      <c r="R101"/>
      <c r="S101"/>
      <c r="T101"/>
      <c r="U101"/>
      <c r="V101"/>
      <c r="W101"/>
      <c r="X101"/>
      <c r="Y101"/>
    </row>
    <row r="102" spans="1:25" x14ac:dyDescent="0.25">
      <c r="A102"/>
      <c r="B102" s="40">
        <v>2048</v>
      </c>
      <c r="C102" s="49">
        <v>9943.1262751353406</v>
      </c>
      <c r="D102" s="50">
        <v>31563.275625942668</v>
      </c>
      <c r="E102" s="50">
        <v>100.8394479122544</v>
      </c>
      <c r="F102" s="50">
        <v>819.92411127359026</v>
      </c>
      <c r="G102" s="50">
        <v>12103.282080211691</v>
      </c>
      <c r="H102" s="50">
        <v>9983.1053433131801</v>
      </c>
      <c r="I102" s="50">
        <v>42930.607188020913</v>
      </c>
      <c r="J102" s="50">
        <v>5039.673418153865</v>
      </c>
      <c r="K102" s="51">
        <v>5.0579801131710143E-3</v>
      </c>
      <c r="L102"/>
      <c r="P102"/>
      <c r="Q102"/>
      <c r="R102"/>
      <c r="S102"/>
      <c r="T102"/>
      <c r="U102"/>
      <c r="V102"/>
      <c r="W102"/>
      <c r="X102"/>
      <c r="Y102"/>
    </row>
    <row r="103" spans="1:25" x14ac:dyDescent="0.25">
      <c r="A103"/>
      <c r="B103" s="40">
        <v>2049</v>
      </c>
      <c r="C103" s="49">
        <v>9157.4699763312528</v>
      </c>
      <c r="D103" s="50">
        <v>31228.578629647509</v>
      </c>
      <c r="E103" s="50">
        <v>105.7714349558693</v>
      </c>
      <c r="F103" s="50">
        <v>752.15453242703666</v>
      </c>
      <c r="G103" s="50">
        <v>11101.22254452382</v>
      </c>
      <c r="H103" s="50">
        <v>10471.372060631051</v>
      </c>
      <c r="I103" s="50">
        <v>43586.64993273958</v>
      </c>
      <c r="J103" s="50">
        <v>5267.3788794978027</v>
      </c>
      <c r="K103" s="51">
        <v>4.0660761737907995E-3</v>
      </c>
      <c r="L103"/>
      <c r="P103"/>
      <c r="Q103"/>
      <c r="R103"/>
      <c r="S103"/>
      <c r="T103"/>
      <c r="U103"/>
      <c r="V103"/>
      <c r="W103"/>
      <c r="X103"/>
      <c r="Y103"/>
    </row>
    <row r="104" spans="1:25" x14ac:dyDescent="0.25">
      <c r="A104"/>
      <c r="B104" s="40">
        <v>2050</v>
      </c>
      <c r="C104" s="54">
        <v>8409.1478632795897</v>
      </c>
      <c r="D104" s="55">
        <v>30919.605930644229</v>
      </c>
      <c r="E104" s="55">
        <v>110.68306758959069</v>
      </c>
      <c r="F104" s="55">
        <v>688.04682784983868</v>
      </c>
      <c r="G104" s="55">
        <v>10130.362669991029</v>
      </c>
      <c r="H104" s="55">
        <v>10957.62369136947</v>
      </c>
      <c r="I104" s="55">
        <v>44119.615088017112</v>
      </c>
      <c r="J104" s="55">
        <v>5475.1241867397384</v>
      </c>
      <c r="K104" s="56">
        <v>3.1862945905281751E-3</v>
      </c>
      <c r="L104"/>
      <c r="P104"/>
      <c r="Q104"/>
      <c r="R104"/>
      <c r="S104"/>
      <c r="T104"/>
      <c r="U104"/>
      <c r="V104"/>
      <c r="W104"/>
      <c r="X104"/>
      <c r="Y104"/>
    </row>
    <row r="105" spans="1:25" x14ac:dyDescent="0.25">
      <c r="A105"/>
      <c r="B105"/>
      <c r="C105"/>
      <c r="D105"/>
      <c r="E105"/>
      <c r="F105"/>
      <c r="G105"/>
      <c r="H105"/>
      <c r="I105"/>
      <c r="J105"/>
      <c r="K105"/>
      <c r="L105"/>
      <c r="P105"/>
      <c r="Q105"/>
      <c r="R105"/>
      <c r="S105"/>
      <c r="T105"/>
      <c r="U105"/>
      <c r="V105"/>
      <c r="W105"/>
      <c r="X105"/>
      <c r="Y105"/>
    </row>
    <row r="106" spans="1:25" x14ac:dyDescent="0.25">
      <c r="A106"/>
      <c r="B106"/>
      <c r="C106"/>
      <c r="D106"/>
      <c r="E106"/>
      <c r="F106"/>
      <c r="G106"/>
      <c r="H106"/>
      <c r="I106"/>
      <c r="J106"/>
      <c r="K106"/>
      <c r="L106"/>
      <c r="P106"/>
      <c r="Q106"/>
      <c r="R106"/>
      <c r="S106"/>
      <c r="T106"/>
      <c r="U106"/>
      <c r="V106"/>
      <c r="W106"/>
      <c r="X106"/>
      <c r="Y106"/>
    </row>
    <row r="107" spans="1:25" x14ac:dyDescent="0.25">
      <c r="A107"/>
      <c r="B107"/>
      <c r="C107"/>
      <c r="D107"/>
      <c r="E107"/>
      <c r="F107"/>
      <c r="G107"/>
      <c r="H107"/>
      <c r="I107"/>
      <c r="J107"/>
      <c r="K107"/>
      <c r="L107"/>
      <c r="P107"/>
      <c r="Q107"/>
      <c r="R107"/>
      <c r="S107"/>
      <c r="T107"/>
      <c r="U107"/>
      <c r="V107"/>
      <c r="W107"/>
      <c r="X107"/>
      <c r="Y107"/>
    </row>
  </sheetData>
  <mergeCells count="1">
    <mergeCell ref="B40:B4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13C08-95C2-4777-B239-F505B9DC2801}">
  <dimension ref="A2:AN143"/>
  <sheetViews>
    <sheetView showGridLines="0" zoomScale="90" zoomScaleNormal="90" workbookViewId="0"/>
  </sheetViews>
  <sheetFormatPr defaultColWidth="9.140625" defaultRowHeight="15" x14ac:dyDescent="0.25"/>
  <cols>
    <col min="1" max="2" width="9.140625" style="2"/>
    <col min="3" max="5" width="12.7109375" style="2" customWidth="1"/>
    <col min="6" max="6" width="13.7109375" style="2" customWidth="1"/>
    <col min="7" max="7" width="15.42578125" style="2" customWidth="1"/>
    <col min="8" max="8" width="12.7109375" style="2" customWidth="1"/>
    <col min="9" max="9" width="18.7109375" style="2" customWidth="1"/>
    <col min="10" max="10" width="20.42578125" style="2" customWidth="1"/>
    <col min="11" max="23" width="10.7109375" style="2" customWidth="1"/>
    <col min="24" max="29" width="9.140625" style="2"/>
    <col min="30" max="36" width="18.5703125" style="2" customWidth="1"/>
    <col min="37" max="16384" width="9.140625" style="2"/>
  </cols>
  <sheetData>
    <row r="2" spans="2:40" ht="21" x14ac:dyDescent="0.35">
      <c r="B2" s="18" t="s">
        <v>64</v>
      </c>
      <c r="C2" s="19"/>
      <c r="D2" s="19"/>
      <c r="E2" s="19"/>
      <c r="F2" s="19"/>
    </row>
    <row r="4" spans="2:40" ht="20.25" x14ac:dyDescent="0.35">
      <c r="B4" s="12" t="s">
        <v>32</v>
      </c>
      <c r="AA4"/>
      <c r="AB4"/>
      <c r="AC4"/>
      <c r="AD4"/>
      <c r="AE4"/>
      <c r="AF4"/>
      <c r="AG4"/>
      <c r="AH4"/>
      <c r="AI4"/>
      <c r="AJ4"/>
      <c r="AK4"/>
      <c r="AL4"/>
      <c r="AM4"/>
      <c r="AN4"/>
    </row>
    <row r="5" spans="2:40" x14ac:dyDescent="0.25">
      <c r="B5" s="1"/>
      <c r="AA5"/>
      <c r="AB5"/>
      <c r="AC5"/>
      <c r="AD5"/>
      <c r="AE5"/>
      <c r="AF5"/>
      <c r="AG5"/>
      <c r="AH5"/>
      <c r="AI5"/>
      <c r="AJ5"/>
      <c r="AK5"/>
      <c r="AL5"/>
      <c r="AM5"/>
      <c r="AN5"/>
    </row>
    <row r="6" spans="2:40" x14ac:dyDescent="0.25">
      <c r="B6" s="9" t="s">
        <v>8</v>
      </c>
      <c r="C6" s="8" t="s">
        <v>12</v>
      </c>
      <c r="D6" s="8" t="s">
        <v>20</v>
      </c>
      <c r="E6" s="8" t="s">
        <v>21</v>
      </c>
      <c r="F6" s="8" t="s">
        <v>23</v>
      </c>
      <c r="G6" s="8" t="s">
        <v>25</v>
      </c>
      <c r="H6" s="8" t="s">
        <v>26</v>
      </c>
      <c r="I6" s="8" t="s">
        <v>59</v>
      </c>
      <c r="J6" s="68" t="s">
        <v>29</v>
      </c>
      <c r="AA6"/>
      <c r="AB6"/>
      <c r="AC6"/>
      <c r="AD6"/>
      <c r="AE6"/>
      <c r="AF6"/>
      <c r="AG6"/>
      <c r="AH6"/>
      <c r="AI6"/>
      <c r="AJ6"/>
      <c r="AK6"/>
      <c r="AL6"/>
      <c r="AM6"/>
      <c r="AN6"/>
    </row>
    <row r="7" spans="2:40" x14ac:dyDescent="0.25">
      <c r="B7" s="11">
        <v>2022</v>
      </c>
      <c r="C7" s="88">
        <v>5046499.9145371094</v>
      </c>
      <c r="D7" s="89">
        <v>928288.1949076954</v>
      </c>
      <c r="E7" s="89">
        <v>400576.2338867411</v>
      </c>
      <c r="F7" s="89">
        <v>3539326.7406221572</v>
      </c>
      <c r="G7" s="89">
        <v>90232.896691459682</v>
      </c>
      <c r="H7" s="89">
        <v>10814.07754705166</v>
      </c>
      <c r="I7" s="90">
        <v>22809.145897587718</v>
      </c>
      <c r="J7" s="16">
        <v>10038547.204089802</v>
      </c>
      <c r="K7" s="38"/>
      <c r="L7" s="16"/>
      <c r="M7" s="16"/>
      <c r="N7" s="16"/>
      <c r="O7" s="16"/>
      <c r="P7" s="16"/>
      <c r="Q7" s="16"/>
      <c r="R7" s="16"/>
      <c r="S7" s="16"/>
      <c r="AA7"/>
      <c r="AB7"/>
      <c r="AC7"/>
      <c r="AD7"/>
      <c r="AE7"/>
      <c r="AF7"/>
      <c r="AG7"/>
      <c r="AH7"/>
      <c r="AI7"/>
      <c r="AJ7"/>
      <c r="AK7"/>
      <c r="AL7"/>
      <c r="AM7"/>
      <c r="AN7"/>
    </row>
    <row r="8" spans="2:40" x14ac:dyDescent="0.25">
      <c r="B8" s="11">
        <v>2023</v>
      </c>
      <c r="C8" s="91">
        <v>4929074.2301641135</v>
      </c>
      <c r="D8" s="92">
        <v>894307.75114265142</v>
      </c>
      <c r="E8" s="92">
        <v>378321.74861201632</v>
      </c>
      <c r="F8" s="92">
        <v>3471915.3725247052</v>
      </c>
      <c r="G8" s="92">
        <v>87353.197210146362</v>
      </c>
      <c r="H8" s="92">
        <v>10639.383268144489</v>
      </c>
      <c r="I8" s="93">
        <v>25474.162515478321</v>
      </c>
      <c r="J8" s="16">
        <v>9797085.8454372548</v>
      </c>
      <c r="K8" s="38"/>
      <c r="L8" s="16"/>
      <c r="M8" s="16"/>
      <c r="N8" s="16"/>
      <c r="O8" s="16"/>
      <c r="P8" s="16"/>
      <c r="Q8" s="16"/>
      <c r="R8" s="16"/>
      <c r="S8" s="16"/>
      <c r="AA8"/>
      <c r="AB8"/>
      <c r="AC8"/>
      <c r="AD8"/>
      <c r="AE8"/>
      <c r="AF8"/>
      <c r="AG8"/>
      <c r="AH8"/>
      <c r="AI8"/>
      <c r="AJ8"/>
      <c r="AK8"/>
      <c r="AL8"/>
      <c r="AM8"/>
      <c r="AN8"/>
    </row>
    <row r="9" spans="2:40" x14ac:dyDescent="0.25">
      <c r="B9" s="11">
        <v>2024</v>
      </c>
      <c r="C9" s="91">
        <v>4350365.3849950628</v>
      </c>
      <c r="D9" s="92">
        <v>649552.31745657395</v>
      </c>
      <c r="E9" s="92">
        <v>271212.87227545748</v>
      </c>
      <c r="F9" s="92">
        <v>2591504.3835451398</v>
      </c>
      <c r="G9" s="92">
        <v>84653.006503945478</v>
      </c>
      <c r="H9" s="92">
        <v>10332.53871861034</v>
      </c>
      <c r="I9" s="93">
        <v>27611.155730550108</v>
      </c>
      <c r="J9" s="16">
        <v>7985231.65922534</v>
      </c>
      <c r="K9" s="38"/>
      <c r="L9" s="16"/>
      <c r="M9" s="16"/>
      <c r="N9" s="16"/>
      <c r="O9" s="16"/>
      <c r="P9" s="16"/>
      <c r="Q9" s="16"/>
      <c r="R9" s="16"/>
      <c r="S9" s="16"/>
      <c r="AA9"/>
      <c r="AB9"/>
      <c r="AC9"/>
      <c r="AD9"/>
      <c r="AE9"/>
      <c r="AF9"/>
      <c r="AG9"/>
      <c r="AH9"/>
      <c r="AI9"/>
      <c r="AJ9"/>
      <c r="AK9"/>
      <c r="AL9"/>
      <c r="AM9"/>
      <c r="AN9"/>
    </row>
    <row r="10" spans="2:40" x14ac:dyDescent="0.25">
      <c r="B10" s="11">
        <v>2025</v>
      </c>
      <c r="C10" s="91">
        <v>4268326.8093859749</v>
      </c>
      <c r="D10" s="92">
        <v>617511.72179041884</v>
      </c>
      <c r="E10" s="92">
        <v>255863.6768607666</v>
      </c>
      <c r="F10" s="92">
        <v>2537287.7521395707</v>
      </c>
      <c r="G10" s="92">
        <v>82085.526570773494</v>
      </c>
      <c r="H10" s="92">
        <v>9960.8138490165202</v>
      </c>
      <c r="I10" s="93">
        <v>29950.554531068581</v>
      </c>
      <c r="J10" s="16">
        <v>7800986.8551275888</v>
      </c>
      <c r="K10" s="38"/>
      <c r="L10" s="16"/>
      <c r="M10" s="16"/>
      <c r="N10" s="16"/>
      <c r="O10" s="16"/>
      <c r="P10" s="16"/>
      <c r="Q10" s="16"/>
      <c r="R10" s="16"/>
      <c r="S10" s="16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</row>
    <row r="11" spans="2:40" x14ac:dyDescent="0.25">
      <c r="B11" s="11">
        <v>2026</v>
      </c>
      <c r="C11" s="91">
        <v>4152934.044630588</v>
      </c>
      <c r="D11" s="92">
        <v>598222.21505047241</v>
      </c>
      <c r="E11" s="92">
        <v>248213.22967330061</v>
      </c>
      <c r="F11" s="92">
        <v>2548500.6435047821</v>
      </c>
      <c r="G11" s="92">
        <v>79611.871424229961</v>
      </c>
      <c r="H11" s="92">
        <v>9514.1084997501839</v>
      </c>
      <c r="I11" s="93">
        <v>32026.60518821832</v>
      </c>
      <c r="J11" s="16">
        <v>7669022.7179713426</v>
      </c>
      <c r="K11" s="38"/>
      <c r="L11" s="16"/>
      <c r="M11" s="16"/>
      <c r="N11" s="16"/>
      <c r="O11" s="16"/>
      <c r="P11" s="16"/>
      <c r="Q11" s="16"/>
      <c r="R11" s="16"/>
      <c r="S11" s="16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</row>
    <row r="12" spans="2:40" x14ac:dyDescent="0.25">
      <c r="B12" s="11">
        <v>2027</v>
      </c>
      <c r="C12" s="91">
        <v>3990639.8193966374</v>
      </c>
      <c r="D12" s="92">
        <v>561821.12431392842</v>
      </c>
      <c r="E12" s="92">
        <v>233872.81360249969</v>
      </c>
      <c r="F12" s="92">
        <v>2487933.9207678307</v>
      </c>
      <c r="G12" s="92">
        <v>77210.952300963705</v>
      </c>
      <c r="H12" s="92">
        <v>9031.2229132718603</v>
      </c>
      <c r="I12" s="93">
        <v>33746.304350372506</v>
      </c>
      <c r="J12" s="16">
        <v>7394256.157645504</v>
      </c>
      <c r="K12" s="38"/>
      <c r="L12" s="16"/>
      <c r="M12" s="16"/>
      <c r="N12" s="16"/>
      <c r="O12" s="16"/>
      <c r="P12" s="16"/>
      <c r="Q12" s="16"/>
      <c r="R12" s="16"/>
      <c r="S12" s="16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</row>
    <row r="13" spans="2:40" x14ac:dyDescent="0.25">
      <c r="B13" s="11">
        <v>2028</v>
      </c>
      <c r="C13" s="91">
        <v>3823779.8249768722</v>
      </c>
      <c r="D13" s="92">
        <v>524791.16775204416</v>
      </c>
      <c r="E13" s="92">
        <v>220405.88528637349</v>
      </c>
      <c r="F13" s="92">
        <v>2426073.9950029883</v>
      </c>
      <c r="G13" s="92">
        <v>74800.436538092152</v>
      </c>
      <c r="H13" s="92">
        <v>8505.2218989903158</v>
      </c>
      <c r="I13" s="93">
        <v>35111.12898180804</v>
      </c>
      <c r="J13" s="16">
        <v>7113467.6604371686</v>
      </c>
      <c r="K13" s="38"/>
      <c r="L13" s="16"/>
      <c r="M13" s="16"/>
      <c r="N13" s="16"/>
      <c r="O13" s="16"/>
      <c r="P13" s="16"/>
      <c r="Q13" s="16"/>
      <c r="R13" s="16"/>
      <c r="S13" s="16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2:40" x14ac:dyDescent="0.25">
      <c r="B14" s="11">
        <v>2029</v>
      </c>
      <c r="C14" s="91">
        <v>3660586.95941306</v>
      </c>
      <c r="D14" s="92">
        <v>487652.45497439761</v>
      </c>
      <c r="E14" s="92">
        <v>206256.46618416661</v>
      </c>
      <c r="F14" s="92">
        <v>2363862.9487875467</v>
      </c>
      <c r="G14" s="92">
        <v>72371.761901576916</v>
      </c>
      <c r="H14" s="92">
        <v>7965.6738871919724</v>
      </c>
      <c r="I14" s="93">
        <v>36100.906884124386</v>
      </c>
      <c r="J14" s="16">
        <v>6834797.1720320648</v>
      </c>
      <c r="K14" s="38"/>
      <c r="L14" s="16"/>
      <c r="M14" s="16"/>
      <c r="N14" s="16"/>
      <c r="O14" s="16"/>
      <c r="P14" s="16"/>
      <c r="Q14" s="16"/>
      <c r="R14" s="16"/>
      <c r="S14" s="16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2:40" x14ac:dyDescent="0.25">
      <c r="B15" s="11">
        <v>2030</v>
      </c>
      <c r="C15" s="91">
        <v>3444336.6808280172</v>
      </c>
      <c r="D15" s="92">
        <v>439358.48127771995</v>
      </c>
      <c r="E15" s="92">
        <v>188245.92794403629</v>
      </c>
      <c r="F15" s="92">
        <v>2242454.5876747547</v>
      </c>
      <c r="G15" s="92">
        <v>69857.94732791929</v>
      </c>
      <c r="H15" s="92">
        <v>7427.4322937946463</v>
      </c>
      <c r="I15" s="93">
        <v>36673.097896428655</v>
      </c>
      <c r="J15" s="16">
        <v>6428354.1552426713</v>
      </c>
      <c r="K15" s="38"/>
      <c r="L15" s="16"/>
      <c r="M15" s="16"/>
      <c r="N15" s="16"/>
      <c r="O15" s="16"/>
      <c r="P15" s="16"/>
      <c r="Q15" s="16"/>
      <c r="R15" s="16"/>
      <c r="S15" s="16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2:40" x14ac:dyDescent="0.25">
      <c r="B16" s="11">
        <v>2031</v>
      </c>
      <c r="C16" s="91">
        <v>3263227.911512597</v>
      </c>
      <c r="D16" s="92">
        <v>414313.68483955652</v>
      </c>
      <c r="E16" s="92">
        <v>176320.91316687947</v>
      </c>
      <c r="F16" s="92">
        <v>2226792.1744400412</v>
      </c>
      <c r="G16" s="92">
        <v>67247.418906885432</v>
      </c>
      <c r="H16" s="92">
        <v>6901.0301962716412</v>
      </c>
      <c r="I16" s="93">
        <v>37084.787865409366</v>
      </c>
      <c r="J16" s="16">
        <v>6191887.920927641</v>
      </c>
      <c r="K16" s="38"/>
      <c r="L16" s="16"/>
      <c r="M16" s="16"/>
      <c r="N16" s="16"/>
      <c r="O16" s="16"/>
      <c r="P16" s="16"/>
      <c r="Q16" s="16"/>
      <c r="R16" s="16"/>
      <c r="S16" s="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</row>
    <row r="17" spans="2:40" x14ac:dyDescent="0.25">
      <c r="B17" s="11">
        <v>2032</v>
      </c>
      <c r="C17" s="91">
        <v>3075186.9419428273</v>
      </c>
      <c r="D17" s="92">
        <v>388593.37786203891</v>
      </c>
      <c r="E17" s="92">
        <v>165625.68366684971</v>
      </c>
      <c r="F17" s="92">
        <v>2206548.6184834559</v>
      </c>
      <c r="G17" s="92">
        <v>64535.542144247971</v>
      </c>
      <c r="H17" s="92">
        <v>6396.0705327519572</v>
      </c>
      <c r="I17" s="93">
        <v>37298.099439744714</v>
      </c>
      <c r="J17" s="16">
        <v>5944184.3340719165</v>
      </c>
      <c r="K17" s="38"/>
      <c r="L17" s="16"/>
      <c r="M17" s="16"/>
      <c r="N17" s="16"/>
      <c r="O17" s="16"/>
      <c r="P17" s="16"/>
      <c r="Q17" s="16"/>
      <c r="R17" s="16"/>
      <c r="S17" s="16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2:40" x14ac:dyDescent="0.25">
      <c r="B18" s="11">
        <v>2033</v>
      </c>
      <c r="C18" s="91">
        <v>2894352.805425202</v>
      </c>
      <c r="D18" s="92">
        <v>361633.12897483539</v>
      </c>
      <c r="E18" s="92">
        <v>155921.17794727153</v>
      </c>
      <c r="F18" s="92">
        <v>2181281.1329074265</v>
      </c>
      <c r="G18" s="92">
        <v>61745.442343552771</v>
      </c>
      <c r="H18" s="92">
        <v>5912.855292473314</v>
      </c>
      <c r="I18" s="93">
        <v>37334.489292603917</v>
      </c>
      <c r="J18" s="16">
        <v>5698181.032183365</v>
      </c>
      <c r="K18" s="38"/>
      <c r="L18" s="16"/>
      <c r="M18" s="16"/>
      <c r="N18" s="16"/>
      <c r="O18" s="16"/>
      <c r="P18" s="16"/>
      <c r="Q18" s="16"/>
      <c r="R18" s="16"/>
      <c r="S18" s="16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</row>
    <row r="19" spans="2:40" x14ac:dyDescent="0.25">
      <c r="B19" s="11">
        <v>2034</v>
      </c>
      <c r="C19" s="91">
        <v>2712326.505758218</v>
      </c>
      <c r="D19" s="92">
        <v>333739.8205982073</v>
      </c>
      <c r="E19" s="92">
        <v>147061.93678601331</v>
      </c>
      <c r="F19" s="92">
        <v>2158566.9808141459</v>
      </c>
      <c r="G19" s="92">
        <v>58908.6843869597</v>
      </c>
      <c r="H19" s="92">
        <v>5455.1525122822914</v>
      </c>
      <c r="I19" s="93">
        <v>37210.181575929964</v>
      </c>
      <c r="J19" s="16">
        <v>5453269.2624317557</v>
      </c>
      <c r="K19" s="38"/>
      <c r="L19" s="16"/>
      <c r="M19" s="16"/>
      <c r="N19" s="16"/>
      <c r="O19" s="16"/>
      <c r="P19" s="16"/>
      <c r="Q19" s="16"/>
      <c r="R19" s="16"/>
      <c r="S19" s="16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</row>
    <row r="20" spans="2:40" x14ac:dyDescent="0.25">
      <c r="B20" s="11">
        <v>2035</v>
      </c>
      <c r="C20" s="91">
        <v>2529219.016470083</v>
      </c>
      <c r="D20" s="92">
        <v>304954.09552500374</v>
      </c>
      <c r="E20" s="92">
        <v>139348.10205428008</v>
      </c>
      <c r="F20" s="92">
        <v>2139342.272900858</v>
      </c>
      <c r="G20" s="92">
        <v>56064.323867964704</v>
      </c>
      <c r="H20" s="92">
        <v>5021.9665145620556</v>
      </c>
      <c r="I20" s="93">
        <v>36950.983903499575</v>
      </c>
      <c r="J20" s="16">
        <v>5210900.7612362513</v>
      </c>
      <c r="K20" s="38"/>
      <c r="L20" s="16"/>
      <c r="M20" s="16"/>
      <c r="N20" s="16"/>
      <c r="O20" s="16"/>
      <c r="P20" s="16"/>
      <c r="Q20" s="16"/>
      <c r="R20" s="16"/>
      <c r="S20" s="16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</row>
    <row r="21" spans="2:40" x14ac:dyDescent="0.25">
      <c r="B21" s="11">
        <v>2036</v>
      </c>
      <c r="C21" s="91">
        <v>2338926.0725909639</v>
      </c>
      <c r="D21" s="92">
        <v>276924.613866158</v>
      </c>
      <c r="E21" s="92">
        <v>132564.84045159121</v>
      </c>
      <c r="F21" s="92">
        <v>2126027.1010435033</v>
      </c>
      <c r="G21" s="92">
        <v>53248.501240289675</v>
      </c>
      <c r="H21" s="92">
        <v>4610.9751967841667</v>
      </c>
      <c r="I21" s="93">
        <v>36595.205166860258</v>
      </c>
      <c r="J21" s="16">
        <v>4968897.3095561508</v>
      </c>
      <c r="K21" s="38"/>
      <c r="L21" s="16"/>
      <c r="M21" s="16"/>
      <c r="N21" s="16"/>
      <c r="O21" s="16"/>
      <c r="P21" s="16"/>
      <c r="Q21" s="16"/>
      <c r="R21" s="16"/>
      <c r="S21" s="16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2:40" x14ac:dyDescent="0.25">
      <c r="B22" s="11">
        <v>2037</v>
      </c>
      <c r="C22" s="91">
        <v>2150345.4502213919</v>
      </c>
      <c r="D22" s="92">
        <v>250871.89401506929</v>
      </c>
      <c r="E22" s="92">
        <v>126628.22416041569</v>
      </c>
      <c r="F22" s="92">
        <v>2114999.5631798403</v>
      </c>
      <c r="G22" s="92">
        <v>50478.656951543242</v>
      </c>
      <c r="H22" s="92">
        <v>4222.7449261588299</v>
      </c>
      <c r="I22" s="93">
        <v>36175.710500105946</v>
      </c>
      <c r="J22" s="16">
        <v>4733722.2439545253</v>
      </c>
      <c r="K22" s="38"/>
      <c r="L22" s="16"/>
      <c r="M22" s="16"/>
      <c r="N22" s="16"/>
      <c r="O22" s="16"/>
      <c r="P22" s="16"/>
      <c r="Q22" s="16"/>
      <c r="R22" s="16"/>
      <c r="S22" s="16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2:40" x14ac:dyDescent="0.25">
      <c r="B23" s="11">
        <v>2038</v>
      </c>
      <c r="C23" s="91">
        <v>1975989.2661278341</v>
      </c>
      <c r="D23" s="92">
        <v>226459.61385578749</v>
      </c>
      <c r="E23" s="92">
        <v>121415.5411632558</v>
      </c>
      <c r="F23" s="92">
        <v>2105623.6488049706</v>
      </c>
      <c r="G23" s="92">
        <v>47768.510247124861</v>
      </c>
      <c r="H23" s="92">
        <v>3858.2343729908962</v>
      </c>
      <c r="I23" s="93">
        <v>35707.371580604682</v>
      </c>
      <c r="J23" s="16">
        <v>4516822.186152569</v>
      </c>
      <c r="K23" s="38"/>
      <c r="L23" s="16"/>
      <c r="M23" s="16"/>
      <c r="N23" s="16"/>
      <c r="O23" s="16"/>
      <c r="P23" s="16"/>
      <c r="Q23" s="16"/>
      <c r="R23" s="16"/>
      <c r="S23" s="16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2:40" x14ac:dyDescent="0.25">
      <c r="B24" s="11">
        <v>2039</v>
      </c>
      <c r="C24" s="91">
        <v>1814489.9322772538</v>
      </c>
      <c r="D24" s="92">
        <v>203676.39000743232</v>
      </c>
      <c r="E24" s="92">
        <v>116814.3715724402</v>
      </c>
      <c r="F24" s="92">
        <v>2097799.8265567902</v>
      </c>
      <c r="G24" s="92">
        <v>45119.320165499354</v>
      </c>
      <c r="H24" s="92">
        <v>3517.7178749018512</v>
      </c>
      <c r="I24" s="93">
        <v>35200.884677970833</v>
      </c>
      <c r="J24" s="16">
        <v>4316618.4431322888</v>
      </c>
      <c r="K24" s="38"/>
      <c r="L24" s="16"/>
      <c r="M24" s="16"/>
      <c r="N24" s="16"/>
      <c r="O24" s="16"/>
      <c r="P24" s="16"/>
      <c r="Q24" s="16"/>
      <c r="R24" s="16"/>
      <c r="S24" s="16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2:40" x14ac:dyDescent="0.25">
      <c r="B25" s="11">
        <v>2040</v>
      </c>
      <c r="C25" s="91">
        <v>1668662.1368634261</v>
      </c>
      <c r="D25" s="92">
        <v>182542.9371915189</v>
      </c>
      <c r="E25" s="92">
        <v>112872.14208978599</v>
      </c>
      <c r="F25" s="92">
        <v>2091929.6553806553</v>
      </c>
      <c r="G25" s="92">
        <v>42558.310885986801</v>
      </c>
      <c r="H25" s="92">
        <v>3200.3106032306</v>
      </c>
      <c r="I25" s="93">
        <v>34676.17606780291</v>
      </c>
      <c r="J25" s="16">
        <v>4136441.6690824069</v>
      </c>
      <c r="K25" s="38"/>
      <c r="L25" s="16"/>
      <c r="M25" s="16"/>
      <c r="N25" s="16"/>
      <c r="O25" s="16"/>
      <c r="P25" s="16"/>
      <c r="Q25" s="16"/>
      <c r="R25" s="16"/>
      <c r="S25" s="16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2:40" x14ac:dyDescent="0.25">
      <c r="B26" s="11">
        <v>2041</v>
      </c>
      <c r="C26" s="91">
        <v>1520005.5149947959</v>
      </c>
      <c r="D26" s="92">
        <v>163572.77673997291</v>
      </c>
      <c r="E26" s="92">
        <v>109612.431964802</v>
      </c>
      <c r="F26" s="92">
        <v>2082655.8013601615</v>
      </c>
      <c r="G26" s="92">
        <v>40136.520600049087</v>
      </c>
      <c r="H26" s="92">
        <v>2904.9813633805306</v>
      </c>
      <c r="I26" s="93">
        <v>34153.623711923799</v>
      </c>
      <c r="J26" s="16">
        <v>3953041.6507350858</v>
      </c>
      <c r="K26" s="38"/>
      <c r="L26" s="16"/>
      <c r="M26" s="16"/>
      <c r="N26" s="16"/>
      <c r="O26" s="16"/>
      <c r="P26" s="16"/>
      <c r="Q26" s="16"/>
      <c r="R26" s="16"/>
      <c r="S26" s="1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</row>
    <row r="27" spans="2:40" x14ac:dyDescent="0.25">
      <c r="B27" s="11">
        <v>2042</v>
      </c>
      <c r="C27" s="91">
        <v>1388127.1416256709</v>
      </c>
      <c r="D27" s="92">
        <v>146505.91957403629</v>
      </c>
      <c r="E27" s="92">
        <v>106840.80849123379</v>
      </c>
      <c r="F27" s="92">
        <v>2074093.9078540409</v>
      </c>
      <c r="G27" s="92">
        <v>37876.36538359557</v>
      </c>
      <c r="H27" s="92">
        <v>2627.484053829126</v>
      </c>
      <c r="I27" s="93">
        <v>33608.680333782213</v>
      </c>
      <c r="J27" s="16">
        <v>3789680.3073161887</v>
      </c>
      <c r="K27" s="38"/>
      <c r="L27" s="16"/>
      <c r="M27" s="16"/>
      <c r="N27" s="16"/>
      <c r="O27" s="16"/>
      <c r="P27" s="16"/>
      <c r="Q27" s="16"/>
      <c r="R27" s="16"/>
      <c r="S27" s="16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</row>
    <row r="28" spans="2:40" x14ac:dyDescent="0.25">
      <c r="B28" s="11">
        <v>2043</v>
      </c>
      <c r="C28" s="91">
        <v>1276174.800500667</v>
      </c>
      <c r="D28" s="92">
        <v>130695.6268680909</v>
      </c>
      <c r="E28" s="92">
        <v>104695.02376125881</v>
      </c>
      <c r="F28" s="92">
        <v>2066076.7323463154</v>
      </c>
      <c r="G28" s="92">
        <v>35772.555796783912</v>
      </c>
      <c r="H28" s="92">
        <v>2370.4256968040718</v>
      </c>
      <c r="I28" s="93">
        <v>33009.858196812726</v>
      </c>
      <c r="J28" s="16">
        <v>3648795.0231667329</v>
      </c>
      <c r="K28" s="38"/>
      <c r="L28" s="16"/>
      <c r="M28" s="16"/>
      <c r="N28" s="16"/>
      <c r="O28" s="16"/>
      <c r="P28" s="16"/>
      <c r="Q28" s="16"/>
      <c r="R28" s="16"/>
      <c r="S28" s="16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</row>
    <row r="29" spans="2:40" x14ac:dyDescent="0.25">
      <c r="B29" s="11">
        <v>2044</v>
      </c>
      <c r="C29" s="91">
        <v>1173054.133886877</v>
      </c>
      <c r="D29" s="92">
        <v>116184.6414238498</v>
      </c>
      <c r="E29" s="92">
        <v>103077.36372958889</v>
      </c>
      <c r="F29" s="92">
        <v>2059355.4835893286</v>
      </c>
      <c r="G29" s="92">
        <v>33823.605245483777</v>
      </c>
      <c r="H29" s="92">
        <v>2135.0628356161528</v>
      </c>
      <c r="I29" s="93">
        <v>32361.065851876912</v>
      </c>
      <c r="J29" s="16">
        <v>3519991.356562621</v>
      </c>
      <c r="K29" s="38"/>
      <c r="L29" s="16"/>
      <c r="M29" s="16"/>
      <c r="N29" s="16"/>
      <c r="O29" s="16"/>
      <c r="P29" s="16"/>
      <c r="Q29" s="16"/>
      <c r="R29" s="16"/>
      <c r="S29" s="16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</row>
    <row r="30" spans="2:40" x14ac:dyDescent="0.25">
      <c r="B30" s="11">
        <v>2045</v>
      </c>
      <c r="C30" s="91">
        <v>1076473.2525910689</v>
      </c>
      <c r="D30" s="92">
        <v>103052.8633428406</v>
      </c>
      <c r="E30" s="92">
        <v>101690.9187754478</v>
      </c>
      <c r="F30" s="92">
        <v>2054501.2767833343</v>
      </c>
      <c r="G30" s="92">
        <v>32021.917462192952</v>
      </c>
      <c r="H30" s="92">
        <v>1920.4335845023479</v>
      </c>
      <c r="I30" s="93">
        <v>31664.348382118758</v>
      </c>
      <c r="J30" s="16">
        <v>3401325.0109215057</v>
      </c>
      <c r="K30" s="38"/>
      <c r="L30" s="16"/>
      <c r="M30" s="16"/>
      <c r="N30" s="16"/>
      <c r="O30" s="16"/>
      <c r="P30" s="16"/>
      <c r="Q30" s="16"/>
      <c r="R30" s="16"/>
      <c r="S30" s="16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2:40" x14ac:dyDescent="0.25">
      <c r="B31" s="11">
        <v>2046</v>
      </c>
      <c r="C31" s="91">
        <v>989198.80014834658</v>
      </c>
      <c r="D31" s="92">
        <v>91032.080551446561</v>
      </c>
      <c r="E31" s="92">
        <v>100368.46790263099</v>
      </c>
      <c r="F31" s="92">
        <v>2050513.5916330344</v>
      </c>
      <c r="G31" s="92">
        <v>30360.117109576808</v>
      </c>
      <c r="H31" s="92">
        <v>1724.731681124076</v>
      </c>
      <c r="I31" s="93">
        <v>30843.357813582938</v>
      </c>
      <c r="J31" s="16">
        <v>3294041.1468397421</v>
      </c>
      <c r="K31" s="38"/>
      <c r="L31" s="16"/>
      <c r="M31" s="16"/>
      <c r="N31" s="16"/>
      <c r="O31" s="16"/>
      <c r="P31" s="16"/>
      <c r="Q31" s="16"/>
      <c r="R31" s="16"/>
      <c r="S31" s="16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2:40" x14ac:dyDescent="0.25">
      <c r="B32" s="11">
        <v>2047</v>
      </c>
      <c r="C32" s="91">
        <v>908118.35932437342</v>
      </c>
      <c r="D32" s="92">
        <v>80448.939413662389</v>
      </c>
      <c r="E32" s="92">
        <v>99289.512154669123</v>
      </c>
      <c r="F32" s="92">
        <v>2048094.750719124</v>
      </c>
      <c r="G32" s="92">
        <v>28830.10706452962</v>
      </c>
      <c r="H32" s="92">
        <v>1546.912722874705</v>
      </c>
      <c r="I32" s="93">
        <v>29824.76809760508</v>
      </c>
      <c r="J32" s="16">
        <v>3196153.3494968386</v>
      </c>
      <c r="K32" s="38"/>
      <c r="L32" s="16"/>
      <c r="M32" s="16"/>
      <c r="N32" s="16"/>
      <c r="O32" s="16"/>
      <c r="P32" s="16"/>
      <c r="Q32" s="16"/>
      <c r="R32" s="16"/>
      <c r="S32" s="16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1:40" x14ac:dyDescent="0.25">
      <c r="B33" s="11">
        <v>2048</v>
      </c>
      <c r="C33" s="91">
        <v>833758.89681756147</v>
      </c>
      <c r="D33" s="92">
        <v>71050.40085940437</v>
      </c>
      <c r="E33" s="92">
        <v>98145.6761529988</v>
      </c>
      <c r="F33" s="92">
        <v>2046582.403266581</v>
      </c>
      <c r="G33" s="92">
        <v>27417.807467535222</v>
      </c>
      <c r="H33" s="92">
        <v>1385.2661622189059</v>
      </c>
      <c r="I33" s="93">
        <v>28608.51324911349</v>
      </c>
      <c r="J33" s="16">
        <v>3106948.9639754137</v>
      </c>
      <c r="K33" s="38"/>
      <c r="L33" s="16"/>
      <c r="M33" s="16"/>
      <c r="N33" s="16"/>
      <c r="O33" s="16"/>
      <c r="P33" s="16"/>
      <c r="Q33" s="16"/>
      <c r="R33" s="16"/>
      <c r="S33" s="16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1:40" x14ac:dyDescent="0.25">
      <c r="B34" s="11">
        <v>2049</v>
      </c>
      <c r="C34" s="91">
        <v>765280.06546308973</v>
      </c>
      <c r="D34" s="92">
        <v>62749.774694555745</v>
      </c>
      <c r="E34" s="92">
        <v>97000.922361802877</v>
      </c>
      <c r="F34" s="92">
        <v>2046151.4557394495</v>
      </c>
      <c r="G34" s="92">
        <v>26115.610789628448</v>
      </c>
      <c r="H34" s="92">
        <v>1238.1917130477209</v>
      </c>
      <c r="I34" s="93">
        <v>27195.49808596382</v>
      </c>
      <c r="J34" s="16">
        <v>3025731.5188475377</v>
      </c>
      <c r="K34" s="38"/>
      <c r="L34" s="16"/>
      <c r="M34" s="16"/>
      <c r="N34" s="16"/>
      <c r="O34" s="16"/>
      <c r="P34" s="16"/>
      <c r="Q34" s="16"/>
      <c r="R34" s="16"/>
      <c r="S34" s="16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40" x14ac:dyDescent="0.25">
      <c r="B35" s="11">
        <v>2050</v>
      </c>
      <c r="C35" s="94">
        <v>700036.63555372774</v>
      </c>
      <c r="D35" s="95">
        <v>55473.805846523857</v>
      </c>
      <c r="E35" s="95">
        <v>95828.970157039032</v>
      </c>
      <c r="F35" s="95">
        <v>2046108.5685867304</v>
      </c>
      <c r="G35" s="95">
        <v>24913.735371235223</v>
      </c>
      <c r="H35" s="95">
        <v>1105.5851432450029</v>
      </c>
      <c r="I35" s="96">
        <v>25642.992379561099</v>
      </c>
      <c r="J35" s="16">
        <v>2949110.2930380623</v>
      </c>
      <c r="K35" s="38"/>
      <c r="L35" s="16"/>
      <c r="M35" s="16"/>
      <c r="N35" s="16"/>
      <c r="O35" s="16"/>
      <c r="P35" s="16"/>
      <c r="Q35" s="16"/>
      <c r="R35" s="16"/>
      <c r="S35" s="16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40" x14ac:dyDescent="0.25">
      <c r="B36" s="10"/>
      <c r="C36" s="13"/>
      <c r="D36" s="13"/>
      <c r="E36" s="13"/>
      <c r="F36" s="13"/>
      <c r="G36" s="13"/>
      <c r="H36" s="13"/>
      <c r="I36" s="13"/>
      <c r="P36" s="16"/>
      <c r="Q36" s="1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40" x14ac:dyDescent="0.25">
      <c r="B37" s="10"/>
      <c r="C37" s="13"/>
      <c r="D37" s="13"/>
      <c r="E37" s="13"/>
      <c r="F37" s="13"/>
      <c r="G37" s="13"/>
      <c r="H37" s="13"/>
      <c r="I37" s="13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40" ht="20.25" x14ac:dyDescent="0.35">
      <c r="A38"/>
      <c r="B38" s="12" t="s">
        <v>56</v>
      </c>
      <c r="C38" s="3"/>
      <c r="D38" s="3"/>
      <c r="E38" s="3"/>
      <c r="F38" s="3"/>
      <c r="G38" s="3"/>
      <c r="H38" s="3"/>
      <c r="I38" s="3"/>
      <c r="J38"/>
      <c r="K38"/>
      <c r="L38"/>
      <c r="M38"/>
      <c r="N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40" x14ac:dyDescent="0.25">
      <c r="A39"/>
      <c r="B39" s="42"/>
      <c r="C39" s="3"/>
      <c r="D39" s="3"/>
      <c r="E39" s="3"/>
      <c r="F39" s="3"/>
      <c r="G39" s="3"/>
      <c r="H39" s="3"/>
      <c r="I39" s="3"/>
      <c r="J39"/>
      <c r="K39"/>
      <c r="L39"/>
      <c r="M39"/>
      <c r="N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x14ac:dyDescent="0.25">
      <c r="A40"/>
      <c r="B40" s="42" t="s">
        <v>8</v>
      </c>
      <c r="C40" s="28" t="s">
        <v>12</v>
      </c>
      <c r="D40" s="28" t="s">
        <v>20</v>
      </c>
      <c r="E40" s="28" t="s">
        <v>21</v>
      </c>
      <c r="F40" s="28" t="s">
        <v>23</v>
      </c>
      <c r="G40" s="28" t="s">
        <v>25</v>
      </c>
      <c r="H40" s="28" t="s">
        <v>26</v>
      </c>
      <c r="I40" s="28" t="s">
        <v>59</v>
      </c>
      <c r="J40" s="69" t="s">
        <v>29</v>
      </c>
      <c r="K40"/>
      <c r="L40"/>
      <c r="M40"/>
      <c r="N40"/>
      <c r="O40" s="23"/>
      <c r="P40" s="23"/>
      <c r="Q40" s="23"/>
      <c r="R40" s="23"/>
      <c r="S40" s="23"/>
      <c r="T40" s="23"/>
      <c r="U40" s="23"/>
      <c r="V40" s="23"/>
      <c r="W40" s="23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40" s="15" customFormat="1" x14ac:dyDescent="0.25">
      <c r="A41"/>
      <c r="B41" s="11">
        <v>2022</v>
      </c>
      <c r="C41" s="50">
        <v>5012336.7061216496</v>
      </c>
      <c r="D41" s="50">
        <v>919654.95851083018</v>
      </c>
      <c r="E41" s="50">
        <v>396226.85059016332</v>
      </c>
      <c r="F41" s="50">
        <v>3504300.8630649922</v>
      </c>
      <c r="G41" s="50">
        <v>87923.028513573721</v>
      </c>
      <c r="H41" s="50">
        <v>10613.506338775249</v>
      </c>
      <c r="I41" s="51">
        <v>22414.12023226318</v>
      </c>
      <c r="J41" s="97">
        <v>9953470.0333722476</v>
      </c>
      <c r="K41"/>
      <c r="L41"/>
      <c r="M41"/>
      <c r="N41"/>
      <c r="O41" s="25"/>
      <c r="P41" s="25"/>
      <c r="Q41" s="25"/>
      <c r="R41" s="25"/>
      <c r="S41" s="25"/>
      <c r="T41" s="6"/>
      <c r="U41" s="6"/>
      <c r="V41" s="6"/>
      <c r="W41" s="6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x14ac:dyDescent="0.25">
      <c r="A42"/>
      <c r="B42" s="11">
        <v>2023</v>
      </c>
      <c r="C42" s="50">
        <v>4896063.7573380591</v>
      </c>
      <c r="D42" s="50">
        <v>885646.07798179169</v>
      </c>
      <c r="E42" s="50">
        <v>373986.41326753772</v>
      </c>
      <c r="F42" s="50">
        <v>3435297.6683765771</v>
      </c>
      <c r="G42" s="50">
        <v>85203.947644084386</v>
      </c>
      <c r="H42" s="50">
        <v>10446.1045759306</v>
      </c>
      <c r="I42" s="51">
        <v>25039.903758129261</v>
      </c>
      <c r="J42" s="97">
        <v>9711683.8729421087</v>
      </c>
      <c r="K42"/>
      <c r="L42"/>
      <c r="M42"/>
      <c r="N42"/>
      <c r="O42" s="25"/>
      <c r="P42" s="25"/>
      <c r="Q42" s="25"/>
      <c r="R42" s="25"/>
      <c r="S42" s="25"/>
      <c r="T42" s="13"/>
      <c r="U42" s="13"/>
      <c r="V42" s="13"/>
      <c r="W42" s="13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40" x14ac:dyDescent="0.25">
      <c r="A43"/>
      <c r="B43" s="11">
        <v>2024</v>
      </c>
      <c r="C43" s="50">
        <v>4318942.0550388452</v>
      </c>
      <c r="D43" s="50">
        <v>640938.7629817524</v>
      </c>
      <c r="E43" s="50">
        <v>266890.80727114709</v>
      </c>
      <c r="F43" s="50">
        <v>2553171.8592094718</v>
      </c>
      <c r="G43" s="50">
        <v>82651.157250395379</v>
      </c>
      <c r="H43" s="50">
        <v>10148.24063342724</v>
      </c>
      <c r="I43" s="51">
        <v>27139.428632925381</v>
      </c>
      <c r="J43" s="97">
        <v>7899882.311017964</v>
      </c>
      <c r="K43"/>
      <c r="L43"/>
      <c r="M43"/>
      <c r="N43"/>
      <c r="O43" s="25"/>
      <c r="P43" s="25"/>
      <c r="Q43" s="25"/>
      <c r="R43" s="25"/>
      <c r="S43" s="25"/>
      <c r="T43" s="13"/>
      <c r="U43" s="13"/>
      <c r="V43" s="13"/>
      <c r="W43" s="1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40" x14ac:dyDescent="0.25">
      <c r="A44"/>
      <c r="B44" s="11">
        <v>2025</v>
      </c>
      <c r="C44" s="50">
        <v>4237999.283761505</v>
      </c>
      <c r="D44" s="50">
        <v>608995.87177448592</v>
      </c>
      <c r="E44" s="50">
        <v>251574.2075590232</v>
      </c>
      <c r="F44" s="50">
        <v>2497404.4172066106</v>
      </c>
      <c r="G44" s="50">
        <v>80218.331513647456</v>
      </c>
      <c r="H44" s="50">
        <v>9785.7660699893568</v>
      </c>
      <c r="I44" s="51">
        <v>29444.620572933061</v>
      </c>
      <c r="J44" s="97">
        <v>7715422.4984581945</v>
      </c>
      <c r="K44"/>
      <c r="L44"/>
      <c r="M44"/>
      <c r="N44"/>
      <c r="O44" s="25"/>
      <c r="P44" s="25"/>
      <c r="Q44" s="25"/>
      <c r="R44" s="25"/>
      <c r="S44" s="25"/>
      <c r="T44" s="13"/>
      <c r="U44" s="13"/>
      <c r="V44" s="13"/>
      <c r="W44" s="13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0" x14ac:dyDescent="0.25">
      <c r="A45"/>
      <c r="B45" s="11">
        <v>2026</v>
      </c>
      <c r="C45" s="50">
        <v>4123955.371726796</v>
      </c>
      <c r="D45" s="50">
        <v>589871.68248905998</v>
      </c>
      <c r="E45" s="50">
        <v>243957.69702315421</v>
      </c>
      <c r="F45" s="50">
        <v>2507195.6750108893</v>
      </c>
      <c r="G45" s="50">
        <v>77867.712134977541</v>
      </c>
      <c r="H45" s="50">
        <v>9348.8392919417329</v>
      </c>
      <c r="I45" s="51">
        <v>31490.776189850651</v>
      </c>
      <c r="J45" s="97">
        <v>7583687.7538666688</v>
      </c>
      <c r="K45"/>
      <c r="L45"/>
      <c r="M45"/>
      <c r="N45"/>
      <c r="O45" s="25"/>
      <c r="P45" s="25"/>
      <c r="Q45" s="25"/>
      <c r="R45" s="25"/>
      <c r="S45" s="25"/>
      <c r="T45" s="13"/>
      <c r="U45" s="13"/>
      <c r="V45" s="13"/>
      <c r="W45" s="13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x14ac:dyDescent="0.25">
      <c r="A46"/>
      <c r="B46" s="11">
        <v>2027</v>
      </c>
      <c r="C46" s="50">
        <v>3963207.4421915533</v>
      </c>
      <c r="D46" s="50">
        <v>553682.44824295107</v>
      </c>
      <c r="E46" s="50">
        <v>229667.19572596232</v>
      </c>
      <c r="F46" s="50">
        <v>2445361.6122666537</v>
      </c>
      <c r="G46" s="50">
        <v>75579.135557805523</v>
      </c>
      <c r="H46" s="50">
        <v>8875.6870921156933</v>
      </c>
      <c r="I46" s="51">
        <v>33185.427667088137</v>
      </c>
      <c r="J46" s="97">
        <v>7309558.9487441294</v>
      </c>
      <c r="K46"/>
      <c r="L46"/>
      <c r="M46"/>
      <c r="N46"/>
      <c r="O46" s="25"/>
      <c r="P46" s="25"/>
      <c r="Q46" s="25"/>
      <c r="R46" s="25"/>
      <c r="S46" s="25"/>
      <c r="T46" s="13"/>
      <c r="U46" s="13"/>
      <c r="V46" s="13"/>
      <c r="W46" s="13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40" x14ac:dyDescent="0.25">
      <c r="A47"/>
      <c r="B47" s="11">
        <v>2028</v>
      </c>
      <c r="C47" s="50">
        <v>3797858.925904186</v>
      </c>
      <c r="D47" s="50">
        <v>516902.84280917718</v>
      </c>
      <c r="E47" s="50">
        <v>216248.76681559149</v>
      </c>
      <c r="F47" s="50">
        <v>2382328.3735936605</v>
      </c>
      <c r="G47" s="50">
        <v>73272.227203429313</v>
      </c>
      <c r="H47" s="50">
        <v>8359.9612175220536</v>
      </c>
      <c r="I47" s="51">
        <v>34530.582295928914</v>
      </c>
      <c r="J47" s="97">
        <v>7029501.6798394965</v>
      </c>
      <c r="K47"/>
      <c r="L47"/>
      <c r="M47"/>
      <c r="N47"/>
      <c r="O47" s="25"/>
      <c r="P47" s="25"/>
      <c r="Q47" s="25"/>
      <c r="R47" s="25"/>
      <c r="S47" s="25"/>
      <c r="T47" s="13"/>
      <c r="U47" s="13"/>
      <c r="V47" s="13"/>
      <c r="W47" s="13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  <row r="48" spans="1:40" x14ac:dyDescent="0.25">
      <c r="A48"/>
      <c r="B48" s="11">
        <v>2029</v>
      </c>
      <c r="C48" s="50">
        <v>3636072.4198028538</v>
      </c>
      <c r="D48" s="50">
        <v>480046.15039383114</v>
      </c>
      <c r="E48" s="50">
        <v>202175.32633172962</v>
      </c>
      <c r="F48" s="50">
        <v>2319007.4521195889</v>
      </c>
      <c r="G48" s="50">
        <v>70939.062180225883</v>
      </c>
      <c r="H48" s="50">
        <v>7830.5690882669296</v>
      </c>
      <c r="I48" s="51">
        <v>35506.412918302354</v>
      </c>
      <c r="J48" s="97">
        <v>6751577.3928347984</v>
      </c>
      <c r="K48"/>
      <c r="L48"/>
      <c r="M48"/>
      <c r="N48"/>
      <c r="O48" s="25"/>
      <c r="P48" s="25"/>
      <c r="Q48" s="25"/>
      <c r="R48" s="25"/>
      <c r="S48" s="25"/>
      <c r="T48" s="13"/>
      <c r="U48" s="13"/>
      <c r="V48" s="13"/>
      <c r="W48" s="13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</row>
    <row r="49" spans="1:40" x14ac:dyDescent="0.25">
      <c r="A49"/>
      <c r="B49" s="11">
        <v>2030</v>
      </c>
      <c r="C49" s="53">
        <v>3421324.5554442434</v>
      </c>
      <c r="D49" s="53">
        <v>432064.7714264213</v>
      </c>
      <c r="E49" s="53">
        <v>184233.7903468771</v>
      </c>
      <c r="F49" s="53">
        <v>2196580.0559178633</v>
      </c>
      <c r="G49" s="53">
        <v>68514.45075369683</v>
      </c>
      <c r="H49" s="53">
        <v>7302.1823893831524</v>
      </c>
      <c r="I49" s="98">
        <v>36070.696846373576</v>
      </c>
      <c r="J49" s="97">
        <v>6346090.5031248592</v>
      </c>
      <c r="K49"/>
      <c r="L49"/>
      <c r="M49"/>
      <c r="N49"/>
      <c r="O49" s="25"/>
      <c r="P49" s="25"/>
      <c r="Q49" s="25"/>
      <c r="R49" s="25"/>
      <c r="S49" s="25"/>
      <c r="T49" s="13"/>
      <c r="U49" s="13"/>
      <c r="V49" s="13"/>
      <c r="W49" s="13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</row>
    <row r="50" spans="1:40" x14ac:dyDescent="0.25">
      <c r="A50"/>
      <c r="B50" s="11">
        <v>2031</v>
      </c>
      <c r="C50" s="50">
        <v>3241822.5467285868</v>
      </c>
      <c r="D50" s="50">
        <v>407370.8104548931</v>
      </c>
      <c r="E50" s="50">
        <v>172481.16915138252</v>
      </c>
      <c r="F50" s="50">
        <v>2180287.5534925447</v>
      </c>
      <c r="G50" s="50">
        <v>65987.465509182992</v>
      </c>
      <c r="H50" s="50">
        <v>6785.3105100091479</v>
      </c>
      <c r="I50" s="51">
        <v>36477.590163491375</v>
      </c>
      <c r="J50" s="97">
        <v>6111212.4460100913</v>
      </c>
      <c r="K50"/>
      <c r="L50"/>
      <c r="M50"/>
      <c r="N50"/>
      <c r="O50" s="25"/>
      <c r="P50" s="25"/>
      <c r="Q50" s="25"/>
      <c r="R50" s="25"/>
      <c r="S50" s="25"/>
      <c r="T50" s="22"/>
      <c r="U50" s="22"/>
      <c r="V50" s="22"/>
      <c r="W50" s="22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</row>
    <row r="51" spans="1:40" x14ac:dyDescent="0.25">
      <c r="A51"/>
      <c r="B51" s="11">
        <v>2032</v>
      </c>
      <c r="C51" s="50">
        <v>3055301.117581157</v>
      </c>
      <c r="D51" s="50">
        <v>382041.51169989438</v>
      </c>
      <c r="E51" s="50">
        <v>161948.04815363331</v>
      </c>
      <c r="F51" s="50">
        <v>2159558.8513782364</v>
      </c>
      <c r="G51" s="50">
        <v>63354.398582079979</v>
      </c>
      <c r="H51" s="50">
        <v>6289.4020222027184</v>
      </c>
      <c r="I51" s="51">
        <v>36689.084783278733</v>
      </c>
      <c r="J51" s="97">
        <v>5865182.414200482</v>
      </c>
      <c r="K51"/>
      <c r="L51"/>
      <c r="M51"/>
      <c r="N51"/>
      <c r="O51" s="25"/>
      <c r="P51" s="25"/>
      <c r="Q51" s="25"/>
      <c r="R51" s="25"/>
      <c r="S51" s="25"/>
      <c r="T51" s="13"/>
      <c r="U51" s="13"/>
      <c r="V51" s="13"/>
      <c r="W51" s="13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</row>
    <row r="52" spans="1:40" x14ac:dyDescent="0.25">
      <c r="A52"/>
      <c r="B52" s="11">
        <v>2033</v>
      </c>
      <c r="C52" s="50">
        <v>2875864.5218392899</v>
      </c>
      <c r="D52" s="50">
        <v>355510.76174561027</v>
      </c>
      <c r="E52" s="50">
        <v>152396.72101034469</v>
      </c>
      <c r="F52" s="50">
        <v>2133955.4028690304</v>
      </c>
      <c r="G52" s="50">
        <v>60638.677778458237</v>
      </c>
      <c r="H52" s="50">
        <v>5814.7731014091923</v>
      </c>
      <c r="I52" s="51">
        <v>36726.27588435114</v>
      </c>
      <c r="J52" s="97">
        <v>5620907.1342284931</v>
      </c>
      <c r="K52"/>
      <c r="L52"/>
      <c r="M52"/>
      <c r="N52"/>
      <c r="O52" s="25"/>
      <c r="P52" s="25"/>
      <c r="Q52" s="25"/>
      <c r="R52" s="25"/>
      <c r="S52" s="25"/>
      <c r="T52" s="13"/>
      <c r="U52" s="13"/>
      <c r="V52" s="13"/>
      <c r="W52" s="13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</row>
    <row r="53" spans="1:40" x14ac:dyDescent="0.25">
      <c r="A53"/>
      <c r="B53" s="11">
        <v>2034</v>
      </c>
      <c r="C53" s="50">
        <v>2695221.5898288148</v>
      </c>
      <c r="D53" s="50">
        <v>328081.9286951418</v>
      </c>
      <c r="E53" s="50">
        <v>143684.485923806</v>
      </c>
      <c r="F53" s="50">
        <v>2110912.6517063826</v>
      </c>
      <c r="G53" s="50">
        <v>57872.036251142177</v>
      </c>
      <c r="H53" s="50">
        <v>5365.1217583538864</v>
      </c>
      <c r="I53" s="51">
        <v>36605.161264085487</v>
      </c>
      <c r="J53" s="97">
        <v>5377742.9754277272</v>
      </c>
      <c r="K53"/>
      <c r="L53"/>
      <c r="M53"/>
      <c r="N53"/>
      <c r="O53" s="25"/>
      <c r="P53" s="25"/>
      <c r="Q53" s="25"/>
      <c r="R53" s="25"/>
      <c r="S53" s="25"/>
      <c r="T53" s="13"/>
      <c r="U53" s="13"/>
      <c r="V53" s="13"/>
      <c r="W53" s="1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</row>
    <row r="54" spans="1:40" x14ac:dyDescent="0.25">
      <c r="A54"/>
      <c r="B54" s="11">
        <v>2035</v>
      </c>
      <c r="C54" s="50">
        <v>2513450.5117451833</v>
      </c>
      <c r="D54" s="50">
        <v>299793.88123845839</v>
      </c>
      <c r="E54" s="50">
        <v>136105.72572437421</v>
      </c>
      <c r="F54" s="50">
        <v>2091371.6186671697</v>
      </c>
      <c r="G54" s="50">
        <v>55093.618098217667</v>
      </c>
      <c r="H54" s="50">
        <v>4939.5260988174214</v>
      </c>
      <c r="I54" s="51">
        <v>36351.162028513187</v>
      </c>
      <c r="J54" s="97">
        <v>5137106.0436007343</v>
      </c>
      <c r="K54"/>
      <c r="L54"/>
      <c r="M54"/>
      <c r="N54"/>
      <c r="O54" s="25"/>
      <c r="P54" s="25"/>
      <c r="Q54" s="25"/>
      <c r="R54" s="25"/>
      <c r="S54" s="25"/>
      <c r="T54" s="13"/>
      <c r="U54" s="13"/>
      <c r="V54" s="13"/>
      <c r="W54" s="13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</row>
    <row r="55" spans="1:40" x14ac:dyDescent="0.25">
      <c r="A55"/>
      <c r="B55" s="11">
        <v>2036</v>
      </c>
      <c r="C55" s="50">
        <v>2324478.2520878129</v>
      </c>
      <c r="D55" s="50">
        <v>272259.4056306798</v>
      </c>
      <c r="E55" s="50">
        <v>129446.8835423573</v>
      </c>
      <c r="F55" s="50">
        <v>2077761.8967089425</v>
      </c>
      <c r="G55" s="50">
        <v>52339.52580412988</v>
      </c>
      <c r="H55" s="50">
        <v>4535.7233035344734</v>
      </c>
      <c r="I55" s="51">
        <v>36001.989606063027</v>
      </c>
      <c r="J55" s="97">
        <v>4896823.676683519</v>
      </c>
      <c r="K55"/>
      <c r="L55"/>
      <c r="M55"/>
      <c r="N55"/>
      <c r="O55" s="25"/>
      <c r="P55" s="25"/>
      <c r="Q55" s="25"/>
      <c r="R55" s="25"/>
      <c r="S55" s="25"/>
      <c r="T55" s="13"/>
      <c r="U55" s="13"/>
      <c r="V55" s="13"/>
      <c r="W55" s="13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</row>
    <row r="56" spans="1:40" x14ac:dyDescent="0.25">
      <c r="A56"/>
      <c r="B56" s="11">
        <v>2037</v>
      </c>
      <c r="C56" s="50">
        <v>2137191.1631827899</v>
      </c>
      <c r="D56" s="50">
        <v>246672.44966102231</v>
      </c>
      <c r="E56" s="50">
        <v>123627.00035605431</v>
      </c>
      <c r="F56" s="50">
        <v>2066374.5214098573</v>
      </c>
      <c r="G56" s="50">
        <v>49627.385078625513</v>
      </c>
      <c r="H56" s="50">
        <v>4154.3112857886281</v>
      </c>
      <c r="I56" s="51">
        <v>35590.006458248652</v>
      </c>
      <c r="J56" s="97">
        <v>4663236.8374323873</v>
      </c>
      <c r="K56"/>
      <c r="L56"/>
      <c r="M56"/>
      <c r="N56"/>
      <c r="O56" s="25"/>
      <c r="P56" s="25"/>
      <c r="Q56" s="25"/>
      <c r="R56" s="25"/>
      <c r="S56" s="25"/>
      <c r="T56" s="13"/>
      <c r="U56" s="13"/>
      <c r="V56" s="13"/>
      <c r="W56" s="13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</row>
    <row r="57" spans="1:40" x14ac:dyDescent="0.25">
      <c r="A57"/>
      <c r="B57" s="11">
        <v>2038</v>
      </c>
      <c r="C57" s="50">
        <v>1964019.742993969</v>
      </c>
      <c r="D57" s="50">
        <v>222695.6669826477</v>
      </c>
      <c r="E57" s="50">
        <v>118519.9766640967</v>
      </c>
      <c r="F57" s="50">
        <v>2056620.4157743002</v>
      </c>
      <c r="G57" s="50">
        <v>46971.044278428933</v>
      </c>
      <c r="H57" s="50">
        <v>3796.3189258746088</v>
      </c>
      <c r="I57" s="51">
        <v>35129.84951298737</v>
      </c>
      <c r="J57" s="97">
        <v>4447753.0151323043</v>
      </c>
      <c r="K57"/>
      <c r="L57"/>
      <c r="M57"/>
      <c r="N57"/>
      <c r="O57" s="25"/>
      <c r="P57" s="25"/>
      <c r="Q57" s="25"/>
      <c r="R57" s="25"/>
      <c r="S57" s="25"/>
      <c r="T57" s="13"/>
      <c r="U57" s="13"/>
      <c r="V57" s="13"/>
      <c r="W57" s="13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</row>
    <row r="58" spans="1:40" x14ac:dyDescent="0.25">
      <c r="A58"/>
      <c r="B58" s="11">
        <v>2039</v>
      </c>
      <c r="C58" s="50">
        <v>1803614.7120635021</v>
      </c>
      <c r="D58" s="50">
        <v>200317.41729202442</v>
      </c>
      <c r="E58" s="50">
        <v>114014.90509975651</v>
      </c>
      <c r="F58" s="50">
        <v>2048406.2299078633</v>
      </c>
      <c r="G58" s="50">
        <v>44372.046990324205</v>
      </c>
      <c r="H58" s="50">
        <v>3461.8943445489649</v>
      </c>
      <c r="I58" s="51">
        <v>34632.055630348987</v>
      </c>
      <c r="J58" s="97">
        <v>4248819.2613283675</v>
      </c>
      <c r="K58"/>
      <c r="L58"/>
      <c r="M58"/>
      <c r="N58"/>
      <c r="O58" s="25"/>
      <c r="P58" s="25"/>
      <c r="Q58" s="25"/>
      <c r="R58" s="25"/>
      <c r="S58" s="25"/>
      <c r="T58" s="13"/>
      <c r="U58" s="13"/>
      <c r="V58" s="13"/>
      <c r="W58" s="13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</row>
    <row r="59" spans="1:40" x14ac:dyDescent="0.25">
      <c r="A59"/>
      <c r="B59" s="11">
        <v>2040</v>
      </c>
      <c r="C59" s="53">
        <v>1658774.3556185071</v>
      </c>
      <c r="D59" s="53">
        <v>179557.43659156852</v>
      </c>
      <c r="E59" s="53">
        <v>110157.9809832421</v>
      </c>
      <c r="F59" s="53">
        <v>2042117.6777213393</v>
      </c>
      <c r="G59" s="53">
        <v>41857.756991819057</v>
      </c>
      <c r="H59" s="53">
        <v>3150.270502996646</v>
      </c>
      <c r="I59" s="98">
        <v>34116.253132996062</v>
      </c>
      <c r="J59" s="97">
        <v>4069731.7315424685</v>
      </c>
      <c r="K59"/>
      <c r="L59"/>
      <c r="M59"/>
      <c r="N59"/>
      <c r="O59" s="25"/>
      <c r="P59" s="25"/>
      <c r="Q59" s="25"/>
      <c r="R59" s="25"/>
      <c r="S59" s="25"/>
      <c r="T59" s="13"/>
      <c r="U59" s="13"/>
      <c r="V59" s="13"/>
      <c r="W59" s="13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</row>
    <row r="60" spans="1:40" x14ac:dyDescent="0.25">
      <c r="A60"/>
      <c r="B60" s="11">
        <v>2041</v>
      </c>
      <c r="C60" s="50">
        <v>1510988.9466268788</v>
      </c>
      <c r="D60" s="50">
        <v>160922.8375639079</v>
      </c>
      <c r="E60" s="50">
        <v>106974.18499849809</v>
      </c>
      <c r="F60" s="50">
        <v>2032708.498571581</v>
      </c>
      <c r="G60" s="50">
        <v>39478.821803891631</v>
      </c>
      <c r="H60" s="50">
        <v>2859.8290709637999</v>
      </c>
      <c r="I60" s="51">
        <v>33602.514205253603</v>
      </c>
      <c r="J60" s="97">
        <v>3887535.6328409747</v>
      </c>
      <c r="K60"/>
      <c r="L60"/>
      <c r="M60"/>
      <c r="N60"/>
      <c r="O60" s="25"/>
      <c r="P60" s="25"/>
      <c r="Q60" s="25"/>
      <c r="R60" s="25"/>
      <c r="S60" s="25"/>
      <c r="T60" s="22"/>
      <c r="U60" s="22"/>
      <c r="V60" s="22"/>
      <c r="W60" s="22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:40" x14ac:dyDescent="0.25">
      <c r="A61"/>
      <c r="B61" s="11">
        <v>2042</v>
      </c>
      <c r="C61" s="50">
        <v>1379885.378920655</v>
      </c>
      <c r="D61" s="50">
        <v>144157.43669307238</v>
      </c>
      <c r="E61" s="50">
        <v>104272.28064105631</v>
      </c>
      <c r="F61" s="50">
        <v>2023909.3286583354</v>
      </c>
      <c r="G61" s="50">
        <v>37257.644668953151</v>
      </c>
      <c r="H61" s="50">
        <v>2586.8730808953992</v>
      </c>
      <c r="I61" s="51">
        <v>33066.689835860358</v>
      </c>
      <c r="J61" s="97">
        <v>3725135.6324988278</v>
      </c>
      <c r="K61"/>
      <c r="L61"/>
      <c r="M61"/>
      <c r="N61"/>
      <c r="O61" s="25"/>
      <c r="P61" s="25"/>
      <c r="Q61" s="25"/>
      <c r="R61" s="25"/>
      <c r="S61" s="25"/>
      <c r="T61" s="13"/>
      <c r="U61" s="13"/>
      <c r="V61" s="13"/>
      <c r="W61" s="13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40" x14ac:dyDescent="0.25">
      <c r="A62"/>
      <c r="B62" s="11">
        <v>2043</v>
      </c>
      <c r="C62" s="50">
        <v>1268593.4333666121</v>
      </c>
      <c r="D62" s="50">
        <v>128621.9483061956</v>
      </c>
      <c r="E62" s="50">
        <v>102186.22986270911</v>
      </c>
      <c r="F62" s="50">
        <v>2015628.6980989843</v>
      </c>
      <c r="G62" s="50">
        <v>35189.244384033729</v>
      </c>
      <c r="H62" s="50">
        <v>2333.992378115629</v>
      </c>
      <c r="I62" s="51">
        <v>32477.796889003828</v>
      </c>
      <c r="J62" s="97">
        <v>3585031.3432856542</v>
      </c>
      <c r="K62"/>
      <c r="L62"/>
      <c r="M62"/>
      <c r="N62"/>
      <c r="O62" s="25"/>
      <c r="P62" s="25"/>
      <c r="Q62" s="25"/>
      <c r="R62" s="25"/>
      <c r="S62" s="25"/>
      <c r="T62" s="13"/>
      <c r="U62" s="13"/>
      <c r="V62" s="13"/>
      <c r="W62" s="13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40" x14ac:dyDescent="0.25">
      <c r="A63"/>
      <c r="B63" s="11">
        <v>2044</v>
      </c>
      <c r="C63" s="50">
        <v>1166093.3915112591</v>
      </c>
      <c r="D63" s="50">
        <v>114360.0535689375</v>
      </c>
      <c r="E63" s="50">
        <v>100620.580369088</v>
      </c>
      <c r="F63" s="50">
        <v>2008645.1536877383</v>
      </c>
      <c r="G63" s="50">
        <v>33272.516029933729</v>
      </c>
      <c r="H63" s="50">
        <v>2102.4499428252338</v>
      </c>
      <c r="I63" s="51">
        <v>31839.697790222112</v>
      </c>
      <c r="J63" s="97">
        <v>3456933.8429000047</v>
      </c>
      <c r="K63"/>
      <c r="L63"/>
      <c r="M63"/>
      <c r="N63"/>
      <c r="O63" s="25"/>
      <c r="P63" s="25"/>
      <c r="Q63" s="25"/>
      <c r="R63" s="25"/>
      <c r="S63" s="25"/>
      <c r="T63" s="13"/>
      <c r="U63" s="13"/>
      <c r="V63" s="13"/>
      <c r="W63" s="1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40" x14ac:dyDescent="0.25">
      <c r="A64"/>
      <c r="B64" s="11">
        <v>2045</v>
      </c>
      <c r="C64" s="50">
        <v>1070097.6734689339</v>
      </c>
      <c r="D64" s="50">
        <v>101451.785080147</v>
      </c>
      <c r="E64" s="50">
        <v>99282.474483854981</v>
      </c>
      <c r="F64" s="50">
        <v>2003523.8540527616</v>
      </c>
      <c r="G64" s="50">
        <v>31500.104205559892</v>
      </c>
      <c r="H64" s="50">
        <v>1891.232844689712</v>
      </c>
      <c r="I64" s="51">
        <v>31154.413861505342</v>
      </c>
      <c r="J64" s="97">
        <v>3338901.5379974525</v>
      </c>
      <c r="K64"/>
      <c r="L64"/>
      <c r="M64"/>
      <c r="N64"/>
      <c r="O64" s="25"/>
      <c r="P64" s="25"/>
      <c r="Q64" s="25"/>
      <c r="R64" s="25"/>
      <c r="S64" s="25"/>
      <c r="T64" s="13"/>
      <c r="U64" s="13"/>
      <c r="V64" s="13"/>
      <c r="W64" s="13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</row>
    <row r="65" spans="1:40" x14ac:dyDescent="0.25">
      <c r="A65"/>
      <c r="B65" s="11">
        <v>2046</v>
      </c>
      <c r="C65" s="50">
        <v>983360.16478697385</v>
      </c>
      <c r="D65" s="50">
        <v>89630.453955697099</v>
      </c>
      <c r="E65" s="50">
        <v>98004.960444981873</v>
      </c>
      <c r="F65" s="50">
        <v>1999367.7237955162</v>
      </c>
      <c r="G65" s="50">
        <v>29864.84923385032</v>
      </c>
      <c r="H65" s="50">
        <v>1698.623164836062</v>
      </c>
      <c r="I65" s="51">
        <v>30346.804936722838</v>
      </c>
      <c r="J65" s="97">
        <v>3232273.5803185781</v>
      </c>
      <c r="K65"/>
      <c r="L65"/>
      <c r="M65"/>
      <c r="N65"/>
      <c r="O65" s="25"/>
      <c r="P65" s="25"/>
      <c r="Q65" s="25"/>
      <c r="R65" s="25"/>
      <c r="S65" s="25"/>
      <c r="T65" s="13"/>
      <c r="U65" s="13"/>
      <c r="V65" s="13"/>
      <c r="W65" s="13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</row>
    <row r="66" spans="1:40" x14ac:dyDescent="0.25">
      <c r="A66"/>
      <c r="B66" s="11">
        <v>2047</v>
      </c>
      <c r="C66" s="50">
        <v>902787.77576137381</v>
      </c>
      <c r="D66" s="50">
        <v>79223.844454702325</v>
      </c>
      <c r="E66" s="50">
        <v>96970.738036850686</v>
      </c>
      <c r="F66" s="50">
        <v>1996665.0290156882</v>
      </c>
      <c r="G66" s="50">
        <v>28359.34165484655</v>
      </c>
      <c r="H66" s="50">
        <v>1523.5981578539149</v>
      </c>
      <c r="I66" s="51">
        <v>29344.76150603162</v>
      </c>
      <c r="J66" s="97">
        <v>3134875.088587347</v>
      </c>
      <c r="K66"/>
      <c r="L66"/>
      <c r="M66"/>
      <c r="N66"/>
      <c r="O66" s="25"/>
      <c r="P66" s="25"/>
      <c r="Q66" s="25"/>
      <c r="R66" s="25"/>
      <c r="S66" s="25"/>
      <c r="T66" s="13"/>
      <c r="U66" s="13"/>
      <c r="V66" s="13"/>
      <c r="W66" s="13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</row>
    <row r="67" spans="1:40" x14ac:dyDescent="0.25">
      <c r="A67"/>
      <c r="B67" s="11">
        <v>2048</v>
      </c>
      <c r="C67" s="50">
        <v>828901.01871525613</v>
      </c>
      <c r="D67" s="50">
        <v>69980.580951792319</v>
      </c>
      <c r="E67" s="50">
        <v>95873.252966746571</v>
      </c>
      <c r="F67" s="50">
        <v>1994859.4152563715</v>
      </c>
      <c r="G67" s="50">
        <v>26969.712175740471</v>
      </c>
      <c r="H67" s="50">
        <v>1364.4785580604068</v>
      </c>
      <c r="I67" s="51">
        <v>28148.203798617582</v>
      </c>
      <c r="J67" s="97">
        <v>3046096.6624225848</v>
      </c>
      <c r="K67"/>
      <c r="L67"/>
      <c r="M67"/>
      <c r="N67"/>
      <c r="O67" s="25"/>
      <c r="P67" s="25"/>
      <c r="Q67" s="25"/>
      <c r="R67" s="25"/>
      <c r="S67" s="25"/>
      <c r="T67" s="13"/>
      <c r="U67" s="13"/>
      <c r="V67" s="13"/>
      <c r="W67" s="13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</row>
    <row r="68" spans="1:40" x14ac:dyDescent="0.25">
      <c r="A68"/>
      <c r="B68" s="11">
        <v>2049</v>
      </c>
      <c r="C68" s="50">
        <v>760860.79893754807</v>
      </c>
      <c r="D68" s="50">
        <v>61815.750866903523</v>
      </c>
      <c r="E68" s="50">
        <v>94775.248369767753</v>
      </c>
      <c r="F68" s="50">
        <v>1994118.2164965589</v>
      </c>
      <c r="G68" s="50">
        <v>25688.470377791149</v>
      </c>
      <c r="H68" s="50">
        <v>1219.692207987084</v>
      </c>
      <c r="I68" s="51">
        <v>26758.026037099047</v>
      </c>
      <c r="J68" s="97">
        <v>2965236.2032936551</v>
      </c>
      <c r="K68"/>
      <c r="L68"/>
      <c r="M68"/>
      <c r="N68"/>
      <c r="O68" s="25"/>
      <c r="P68" s="25"/>
      <c r="Q68" s="25"/>
      <c r="R68" s="25"/>
      <c r="S68" s="25"/>
      <c r="T68" s="13"/>
      <c r="U68" s="13"/>
      <c r="V68" s="13"/>
      <c r="W68" s="13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</row>
    <row r="69" spans="1:40" x14ac:dyDescent="0.25">
      <c r="A69"/>
      <c r="B69" s="11">
        <v>2050</v>
      </c>
      <c r="C69" s="55">
        <v>696034.78336666094</v>
      </c>
      <c r="D69" s="55">
        <v>54657.830468222528</v>
      </c>
      <c r="E69" s="55">
        <v>93651.3543704396</v>
      </c>
      <c r="F69" s="55">
        <v>1993771.2939029259</v>
      </c>
      <c r="G69" s="55">
        <v>24505.977511424062</v>
      </c>
      <c r="H69" s="55">
        <v>1089.140269277369</v>
      </c>
      <c r="I69" s="56">
        <v>25230.586992980981</v>
      </c>
      <c r="J69" s="97">
        <v>2888940.9668819308</v>
      </c>
      <c r="K69"/>
      <c r="L69"/>
      <c r="M69"/>
      <c r="N69"/>
      <c r="O69" s="25"/>
      <c r="P69" s="25"/>
      <c r="Q69" s="25"/>
      <c r="R69" s="25"/>
      <c r="S69" s="25"/>
      <c r="T69" s="13"/>
      <c r="U69" s="13"/>
      <c r="V69" s="13"/>
      <c r="W69" s="13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</row>
    <row r="70" spans="1:40" x14ac:dyDescent="0.25">
      <c r="A70"/>
      <c r="B70" s="43"/>
      <c r="C70" s="3"/>
      <c r="D70" s="3"/>
      <c r="E70" s="3"/>
      <c r="F70" s="3"/>
      <c r="G70" s="3"/>
      <c r="H70" s="3"/>
      <c r="I70" s="3"/>
      <c r="J70"/>
      <c r="K70"/>
      <c r="L70"/>
      <c r="M70"/>
      <c r="N70"/>
      <c r="O70" s="13"/>
      <c r="P70" s="13"/>
      <c r="Q70" s="13"/>
      <c r="R70" s="21"/>
      <c r="S70" s="13"/>
      <c r="T70" s="13"/>
      <c r="U70" s="13"/>
      <c r="V70" s="13"/>
      <c r="W70" s="13"/>
      <c r="X70" s="16"/>
      <c r="Y70" s="16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</row>
    <row r="71" spans="1:40" x14ac:dyDescent="0.25">
      <c r="A71"/>
      <c r="B71"/>
      <c r="C71" s="3"/>
      <c r="D71" s="3"/>
      <c r="E71" s="3"/>
      <c r="F71" s="3"/>
      <c r="G71" s="3"/>
      <c r="H71" s="3"/>
      <c r="I71" s="3"/>
      <c r="J71"/>
      <c r="K71"/>
      <c r="L71"/>
      <c r="M71"/>
      <c r="N71"/>
      <c r="O71" s="16"/>
      <c r="P71" s="16"/>
      <c r="Q71" s="16"/>
      <c r="S71" s="16"/>
      <c r="T71" s="16"/>
      <c r="U71" s="16"/>
      <c r="V71" s="16"/>
      <c r="W71" s="16"/>
      <c r="X71" s="16"/>
      <c r="Y71" s="16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</row>
    <row r="72" spans="1:40" ht="20.25" x14ac:dyDescent="0.35">
      <c r="A72"/>
      <c r="B72" s="12" t="s">
        <v>57</v>
      </c>
      <c r="C72" s="3"/>
      <c r="D72" s="3"/>
      <c r="E72" s="3"/>
      <c r="F72" s="3"/>
      <c r="G72" s="3"/>
      <c r="H72" s="3"/>
      <c r="I72" s="3"/>
      <c r="J72"/>
      <c r="K72"/>
      <c r="L72"/>
      <c r="M72"/>
      <c r="N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</row>
    <row r="73" spans="1:40" x14ac:dyDescent="0.25">
      <c r="A73"/>
      <c r="B73" s="42"/>
      <c r="C73" s="3"/>
      <c r="D73" s="3"/>
      <c r="E73" s="3"/>
      <c r="F73" s="3"/>
      <c r="G73" s="3"/>
      <c r="H73" s="3"/>
      <c r="I73" s="3"/>
      <c r="J73"/>
      <c r="K73"/>
      <c r="L73"/>
      <c r="M73"/>
      <c r="N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</row>
    <row r="74" spans="1:40" x14ac:dyDescent="0.25">
      <c r="A74"/>
      <c r="B74" s="42" t="s">
        <v>8</v>
      </c>
      <c r="C74" s="28" t="s">
        <v>12</v>
      </c>
      <c r="D74" s="28" t="s">
        <v>20</v>
      </c>
      <c r="E74" s="28" t="s">
        <v>21</v>
      </c>
      <c r="F74" s="28" t="s">
        <v>23</v>
      </c>
      <c r="G74" s="28" t="s">
        <v>25</v>
      </c>
      <c r="H74" s="28" t="s">
        <v>26</v>
      </c>
      <c r="I74" s="28" t="s">
        <v>59</v>
      </c>
      <c r="J74" s="69" t="s">
        <v>29</v>
      </c>
      <c r="K74"/>
      <c r="L74"/>
      <c r="M74"/>
      <c r="N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</row>
    <row r="75" spans="1:40" x14ac:dyDescent="0.25">
      <c r="A75"/>
      <c r="B75" s="11">
        <v>2022</v>
      </c>
      <c r="C75" s="99">
        <v>163.55764708815809</v>
      </c>
      <c r="D75" s="99">
        <v>3.2958154080678979</v>
      </c>
      <c r="E75" s="99">
        <v>6.6670005345263164</v>
      </c>
      <c r="F75" s="99">
        <v>43.48393328681572</v>
      </c>
      <c r="G75" s="99">
        <v>66.575463305448721</v>
      </c>
      <c r="H75" s="99">
        <v>5.4979202059362553</v>
      </c>
      <c r="I75" s="100">
        <v>9.8093274003588302</v>
      </c>
      <c r="J75" s="97">
        <v>298.88710722931188</v>
      </c>
      <c r="K75"/>
      <c r="L75"/>
      <c r="M75"/>
      <c r="N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</row>
    <row r="76" spans="1:40" x14ac:dyDescent="0.25">
      <c r="A76"/>
      <c r="B76" s="11">
        <v>2023</v>
      </c>
      <c r="C76" s="99">
        <v>155.2822441590942</v>
      </c>
      <c r="D76" s="99">
        <v>2.541334120672964</v>
      </c>
      <c r="E76" s="99">
        <v>6.953181175931495</v>
      </c>
      <c r="F76" s="99">
        <v>51.97604721211782</v>
      </c>
      <c r="G76" s="99">
        <v>61.274400735018602</v>
      </c>
      <c r="H76" s="99">
        <v>5.2617333313234917</v>
      </c>
      <c r="I76" s="100">
        <v>10.77695207282502</v>
      </c>
      <c r="J76" s="97">
        <v>294.06589280698358</v>
      </c>
      <c r="K76"/>
      <c r="L76"/>
      <c r="M76"/>
      <c r="N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</row>
    <row r="77" spans="1:40" x14ac:dyDescent="0.25">
      <c r="A77"/>
      <c r="B77" s="11">
        <v>2024</v>
      </c>
      <c r="C77" s="99">
        <v>145.76048180825481</v>
      </c>
      <c r="D77" s="99">
        <v>1.94320856233413</v>
      </c>
      <c r="E77" s="99">
        <v>7.3142325287346521</v>
      </c>
      <c r="F77" s="99">
        <v>64.175561260175826</v>
      </c>
      <c r="G77" s="99">
        <v>56.428348643159659</v>
      </c>
      <c r="H77" s="99">
        <v>4.9867082589685898</v>
      </c>
      <c r="I77" s="100">
        <v>11.72857121908995</v>
      </c>
      <c r="J77" s="97">
        <v>292.33711228071758</v>
      </c>
      <c r="K77"/>
      <c r="L77"/>
      <c r="M77"/>
      <c r="N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</row>
    <row r="78" spans="1:40" x14ac:dyDescent="0.25">
      <c r="A78"/>
      <c r="B78" s="11">
        <v>2025</v>
      </c>
      <c r="C78" s="99">
        <v>140.10678054510529</v>
      </c>
      <c r="D78" s="99">
        <v>1.4971509146102528</v>
      </c>
      <c r="E78" s="99">
        <v>7.7569709333724131</v>
      </c>
      <c r="F78" s="99">
        <v>76.351959511101697</v>
      </c>
      <c r="G78" s="99">
        <v>52.021971636677378</v>
      </c>
      <c r="H78" s="99">
        <v>4.712518421990282</v>
      </c>
      <c r="I78" s="100">
        <v>12.598745474348471</v>
      </c>
      <c r="J78" s="97">
        <v>295.04609743720579</v>
      </c>
      <c r="K78"/>
      <c r="L78"/>
      <c r="M78"/>
      <c r="N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</row>
    <row r="79" spans="1:40" x14ac:dyDescent="0.25">
      <c r="A79"/>
      <c r="B79" s="11">
        <v>2026</v>
      </c>
      <c r="C79" s="99">
        <v>132.58933980593241</v>
      </c>
      <c r="D79" s="99">
        <v>1.1670042733767192</v>
      </c>
      <c r="E79" s="99">
        <v>8.2615762525823584</v>
      </c>
      <c r="F79" s="99">
        <v>87.776032217586192</v>
      </c>
      <c r="G79" s="99">
        <v>48.021614652080693</v>
      </c>
      <c r="H79" s="99">
        <v>4.4314335381916683</v>
      </c>
      <c r="I79" s="100">
        <v>13.36059590476072</v>
      </c>
      <c r="J79" s="97">
        <v>295.60759664451075</v>
      </c>
      <c r="K79"/>
      <c r="L79"/>
      <c r="M79"/>
      <c r="N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</row>
    <row r="80" spans="1:40" x14ac:dyDescent="0.25">
      <c r="A80"/>
      <c r="B80" s="11">
        <v>2027</v>
      </c>
      <c r="C80" s="99">
        <v>125.3022196865996</v>
      </c>
      <c r="D80" s="99">
        <v>0.91729461969952197</v>
      </c>
      <c r="E80" s="99">
        <v>8.830320897326569</v>
      </c>
      <c r="F80" s="99">
        <v>99.543009344791713</v>
      </c>
      <c r="G80" s="99">
        <v>44.39737625980397</v>
      </c>
      <c r="H80" s="99">
        <v>4.1578884782367522</v>
      </c>
      <c r="I80" s="100">
        <v>14.000851144225511</v>
      </c>
      <c r="J80" s="97">
        <v>297.1489604306837</v>
      </c>
      <c r="K80"/>
      <c r="L80"/>
      <c r="M80"/>
      <c r="N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</row>
    <row r="81" spans="1:40" x14ac:dyDescent="0.25">
      <c r="A81"/>
      <c r="B81" s="11">
        <v>2028</v>
      </c>
      <c r="C81" s="99">
        <v>118.5519774912092</v>
      </c>
      <c r="D81" s="99">
        <v>0.728785320389853</v>
      </c>
      <c r="E81" s="99">
        <v>9.4876268430901138</v>
      </c>
      <c r="F81" s="99">
        <v>111.13716008882955</v>
      </c>
      <c r="G81" s="99">
        <v>41.09377786177992</v>
      </c>
      <c r="H81" s="99">
        <v>3.871732990489023</v>
      </c>
      <c r="I81" s="100">
        <v>14.506328698878121</v>
      </c>
      <c r="J81" s="97">
        <v>299.37738929466576</v>
      </c>
      <c r="K81"/>
      <c r="L81"/>
      <c r="M81"/>
      <c r="N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</row>
    <row r="82" spans="1:40" x14ac:dyDescent="0.25">
      <c r="A82"/>
      <c r="B82" s="11">
        <v>2029</v>
      </c>
      <c r="C82" s="99">
        <v>112.6269012419077</v>
      </c>
      <c r="D82" s="99">
        <v>0.58167424500766196</v>
      </c>
      <c r="E82" s="99">
        <v>10.15427570580059</v>
      </c>
      <c r="F82" s="99">
        <v>122.82868099915262</v>
      </c>
      <c r="G82" s="99">
        <v>38.0891382369052</v>
      </c>
      <c r="H82" s="99">
        <v>3.592105573086652</v>
      </c>
      <c r="I82" s="100">
        <v>14.867352158448819</v>
      </c>
      <c r="J82" s="97">
        <v>302.74012816030921</v>
      </c>
      <c r="K82"/>
      <c r="L82"/>
      <c r="M82"/>
      <c r="N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</row>
    <row r="83" spans="1:40" x14ac:dyDescent="0.25">
      <c r="A83"/>
      <c r="B83" s="11">
        <v>2030</v>
      </c>
      <c r="C83" s="101">
        <v>106.26013928732129</v>
      </c>
      <c r="D83" s="101">
        <v>0.46567862310844477</v>
      </c>
      <c r="E83" s="101">
        <v>10.92382620312943</v>
      </c>
      <c r="F83" s="101">
        <v>134.30327297079086</v>
      </c>
      <c r="G83" s="101">
        <v>35.33111484173115</v>
      </c>
      <c r="H83" s="101">
        <v>3.3231557043008704</v>
      </c>
      <c r="I83" s="102">
        <v>15.075281864650371</v>
      </c>
      <c r="J83" s="97">
        <v>305.68246949503242</v>
      </c>
      <c r="K83"/>
      <c r="L83"/>
      <c r="M83"/>
      <c r="N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</row>
    <row r="84" spans="1:40" x14ac:dyDescent="0.25">
      <c r="A84"/>
      <c r="B84" s="11">
        <v>2031</v>
      </c>
      <c r="C84" s="99">
        <v>100.40880135939629</v>
      </c>
      <c r="D84" s="99">
        <v>0.37640311465735726</v>
      </c>
      <c r="E84" s="99">
        <v>11.41658032906366</v>
      </c>
      <c r="F84" s="99">
        <v>144.23273885220777</v>
      </c>
      <c r="G84" s="99">
        <v>32.798298209625678</v>
      </c>
      <c r="H84" s="99">
        <v>3.0640103377163306</v>
      </c>
      <c r="I84" s="100">
        <v>15.204552419547129</v>
      </c>
      <c r="J84" s="97">
        <v>307.50138462221429</v>
      </c>
      <c r="K84"/>
      <c r="L84"/>
      <c r="M84"/>
      <c r="N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</row>
    <row r="85" spans="1:40" x14ac:dyDescent="0.25">
      <c r="A85"/>
      <c r="B85" s="11">
        <v>2032</v>
      </c>
      <c r="C85" s="99">
        <v>94.615134643292691</v>
      </c>
      <c r="D85" s="99">
        <v>0.30666503089534003</v>
      </c>
      <c r="E85" s="99">
        <v>11.88792343590163</v>
      </c>
      <c r="F85" s="99">
        <v>156.44637854337239</v>
      </c>
      <c r="G85" s="99">
        <v>30.45769858904562</v>
      </c>
      <c r="H85" s="99">
        <v>2.818703030709345</v>
      </c>
      <c r="I85" s="100">
        <v>15.259676120176922</v>
      </c>
      <c r="J85" s="97">
        <v>311.79217939339395</v>
      </c>
      <c r="K85"/>
      <c r="L85"/>
      <c r="M85"/>
      <c r="N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</row>
    <row r="86" spans="1:40" x14ac:dyDescent="0.25">
      <c r="A86"/>
      <c r="B86" s="11">
        <v>2033</v>
      </c>
      <c r="C86" s="99">
        <v>89.242519976266095</v>
      </c>
      <c r="D86" s="99">
        <v>0.25167780046824512</v>
      </c>
      <c r="E86" s="99">
        <v>12.257631074561321</v>
      </c>
      <c r="F86" s="99">
        <v>169.50830662655272</v>
      </c>
      <c r="G86" s="99">
        <v>28.293689911069531</v>
      </c>
      <c r="H86" s="99">
        <v>2.5866718976241021</v>
      </c>
      <c r="I86" s="100">
        <v>15.249162627294782</v>
      </c>
      <c r="J86" s="97">
        <v>317.38965991383679</v>
      </c>
      <c r="K86"/>
      <c r="L86"/>
      <c r="M86"/>
      <c r="N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</row>
    <row r="87" spans="1:40" x14ac:dyDescent="0.25">
      <c r="A87"/>
      <c r="B87" s="11">
        <v>2034</v>
      </c>
      <c r="C87" s="99">
        <v>83.926266055025323</v>
      </c>
      <c r="D87" s="99">
        <v>0.21112349701457109</v>
      </c>
      <c r="E87" s="99">
        <v>12.55826089990062</v>
      </c>
      <c r="F87" s="99">
        <v>183.86692433429988</v>
      </c>
      <c r="G87" s="99">
        <v>26.293961181636551</v>
      </c>
      <c r="H87" s="99">
        <v>2.369843132463898</v>
      </c>
      <c r="I87" s="100">
        <v>15.178474839648809</v>
      </c>
      <c r="J87" s="97">
        <v>324.40485393998961</v>
      </c>
      <c r="K87"/>
      <c r="L87"/>
      <c r="M87"/>
      <c r="N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</row>
    <row r="88" spans="1:40" x14ac:dyDescent="0.25">
      <c r="A88"/>
      <c r="B88" s="11">
        <v>2035</v>
      </c>
      <c r="C88" s="99">
        <v>78.466508079513503</v>
      </c>
      <c r="D88" s="99">
        <v>0.17766688868468999</v>
      </c>
      <c r="E88" s="99">
        <v>12.772620362171219</v>
      </c>
      <c r="F88" s="99">
        <v>199.02733759368684</v>
      </c>
      <c r="G88" s="99">
        <v>24.447601113908352</v>
      </c>
      <c r="H88" s="99">
        <v>2.1657012947143279</v>
      </c>
      <c r="I88" s="100">
        <v>15.05703270270215</v>
      </c>
      <c r="J88" s="97">
        <v>332.11446803538109</v>
      </c>
      <c r="K88"/>
      <c r="L88"/>
      <c r="M88"/>
      <c r="N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</row>
    <row r="89" spans="1:40" x14ac:dyDescent="0.25">
      <c r="A89"/>
      <c r="B89" s="11">
        <v>2036</v>
      </c>
      <c r="C89" s="99">
        <v>72.658489552119164</v>
      </c>
      <c r="D89" s="99">
        <v>0.1507789465214438</v>
      </c>
      <c r="E89" s="99">
        <v>12.944209450432201</v>
      </c>
      <c r="F89" s="99">
        <v>213.44192728571076</v>
      </c>
      <c r="G89" s="99">
        <v>22.74893091889486</v>
      </c>
      <c r="H89" s="99">
        <v>1.9724731842165781</v>
      </c>
      <c r="I89" s="100">
        <v>14.899724609504441</v>
      </c>
      <c r="J89" s="97">
        <v>338.81653394739948</v>
      </c>
      <c r="K89"/>
      <c r="L89"/>
      <c r="M89"/>
      <c r="N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</row>
    <row r="90" spans="1:40" x14ac:dyDescent="0.25">
      <c r="A90"/>
      <c r="B90" s="11">
        <v>2037</v>
      </c>
      <c r="C90" s="99">
        <v>66.961519284499374</v>
      </c>
      <c r="D90" s="99">
        <v>0.12790547397258459</v>
      </c>
      <c r="E90" s="99">
        <v>13.03151476777394</v>
      </c>
      <c r="F90" s="99">
        <v>230.96843634239076</v>
      </c>
      <c r="G90" s="99">
        <v>21.187802736584231</v>
      </c>
      <c r="H90" s="99">
        <v>1.788923380662345</v>
      </c>
      <c r="I90" s="100">
        <v>14.719264046926568</v>
      </c>
      <c r="J90" s="97">
        <v>348.78536603280986</v>
      </c>
      <c r="K90"/>
      <c r="L90"/>
      <c r="M90"/>
      <c r="N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</row>
    <row r="91" spans="1:40" x14ac:dyDescent="0.25">
      <c r="A91"/>
      <c r="B91" s="11">
        <v>2038</v>
      </c>
      <c r="C91" s="99">
        <v>61.773045329406379</v>
      </c>
      <c r="D91" s="99">
        <v>0.10862455966669611</v>
      </c>
      <c r="E91" s="99">
        <v>13.104747912703608</v>
      </c>
      <c r="F91" s="99">
        <v>249.56250714572516</v>
      </c>
      <c r="G91" s="99">
        <v>19.756856692230951</v>
      </c>
      <c r="H91" s="99">
        <v>1.6123457033085049</v>
      </c>
      <c r="I91" s="100">
        <v>14.52142034688999</v>
      </c>
      <c r="J91" s="97">
        <v>360.43954768993132</v>
      </c>
      <c r="K91"/>
      <c r="L91"/>
      <c r="M91"/>
      <c r="N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</row>
    <row r="92" spans="1:40" x14ac:dyDescent="0.25">
      <c r="A92"/>
      <c r="B92" s="11">
        <v>2039</v>
      </c>
      <c r="C92" s="99">
        <v>56.989546310564521</v>
      </c>
      <c r="D92" s="99">
        <v>9.2750125009854856E-2</v>
      </c>
      <c r="E92" s="99">
        <v>13.18504165052876</v>
      </c>
      <c r="F92" s="99">
        <v>269.1339028565688</v>
      </c>
      <c r="G92" s="99">
        <v>18.44549350173968</v>
      </c>
      <c r="H92" s="99">
        <v>1.4472833806599621</v>
      </c>
      <c r="I92" s="100">
        <v>14.309440806703551</v>
      </c>
      <c r="J92" s="97">
        <v>373.60345863177514</v>
      </c>
      <c r="K92"/>
      <c r="L92"/>
      <c r="M92"/>
      <c r="N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</row>
    <row r="93" spans="1:40" x14ac:dyDescent="0.25">
      <c r="A93"/>
      <c r="B93" s="11">
        <v>2040</v>
      </c>
      <c r="C93" s="101">
        <v>52.723312428834674</v>
      </c>
      <c r="D93" s="101">
        <v>7.9136389914888708E-2</v>
      </c>
      <c r="E93" s="101">
        <v>13.267127391062749</v>
      </c>
      <c r="F93" s="101">
        <v>289.63623696338226</v>
      </c>
      <c r="G93" s="101">
        <v>17.24304772565538</v>
      </c>
      <c r="H93" s="101">
        <v>1.2896022505401301</v>
      </c>
      <c r="I93" s="102">
        <v>14.09117708857112</v>
      </c>
      <c r="J93" s="97">
        <v>388.3296402379612</v>
      </c>
      <c r="K93"/>
      <c r="L93"/>
      <c r="M93"/>
      <c r="N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</row>
    <row r="94" spans="1:40" x14ac:dyDescent="0.25">
      <c r="A94"/>
      <c r="B94" s="11">
        <v>2041</v>
      </c>
      <c r="C94" s="99">
        <v>48.079470280440653</v>
      </c>
      <c r="D94" s="99">
        <v>6.7707570592556901E-2</v>
      </c>
      <c r="E94" s="99">
        <v>13.345712904021779</v>
      </c>
      <c r="F94" s="99">
        <v>306.43926660523357</v>
      </c>
      <c r="G94" s="99">
        <v>16.153914887514041</v>
      </c>
      <c r="H94" s="99">
        <v>1.1608347294685191</v>
      </c>
      <c r="I94" s="100">
        <v>13.87429287813451</v>
      </c>
      <c r="J94" s="97">
        <v>399.12119985540562</v>
      </c>
      <c r="K94"/>
      <c r="L94"/>
      <c r="M94"/>
      <c r="N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</row>
    <row r="95" spans="1:40" x14ac:dyDescent="0.25">
      <c r="A95"/>
      <c r="B95" s="11">
        <v>2042</v>
      </c>
      <c r="C95" s="99">
        <v>43.946337437859697</v>
      </c>
      <c r="D95" s="99">
        <v>5.7848918670963541E-2</v>
      </c>
      <c r="E95" s="99">
        <v>13.422252179497379</v>
      </c>
      <c r="F95" s="99">
        <v>326.78312793417308</v>
      </c>
      <c r="G95" s="99">
        <v>15.174275805189891</v>
      </c>
      <c r="H95" s="99">
        <v>1.041698476945768</v>
      </c>
      <c r="I95" s="100">
        <v>13.648234766085469</v>
      </c>
      <c r="J95" s="97">
        <v>414.07377551842228</v>
      </c>
      <c r="K95"/>
      <c r="L95"/>
      <c r="M95"/>
      <c r="N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</row>
    <row r="96" spans="1:40" x14ac:dyDescent="0.25">
      <c r="A96"/>
      <c r="B96" s="11">
        <v>2043</v>
      </c>
      <c r="C96" s="99">
        <v>40.415468932597868</v>
      </c>
      <c r="D96" s="99">
        <v>4.9192665821106651E-2</v>
      </c>
      <c r="E96" s="99">
        <v>13.47426647238612</v>
      </c>
      <c r="F96" s="99">
        <v>347.80125201716874</v>
      </c>
      <c r="G96" s="99">
        <v>14.29397750698784</v>
      </c>
      <c r="H96" s="99">
        <v>0.93239364066697639</v>
      </c>
      <c r="I96" s="100">
        <v>13.399746975490579</v>
      </c>
      <c r="J96" s="97">
        <v>430.36629821111927</v>
      </c>
      <c r="K96"/>
      <c r="L96"/>
      <c r="M96"/>
      <c r="N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</row>
    <row r="97" spans="1:40" x14ac:dyDescent="0.25">
      <c r="A97"/>
      <c r="B97" s="11">
        <v>2044</v>
      </c>
      <c r="C97" s="99">
        <v>37.170068533523022</v>
      </c>
      <c r="D97" s="99">
        <v>4.1921345214924639E-2</v>
      </c>
      <c r="E97" s="99">
        <v>13.516621298828719</v>
      </c>
      <c r="F97" s="99">
        <v>368.93519156243542</v>
      </c>
      <c r="G97" s="99">
        <v>13.499323933471549</v>
      </c>
      <c r="H97" s="99">
        <v>0.83248753855065039</v>
      </c>
      <c r="I97" s="100">
        <v>13.13010141543556</v>
      </c>
      <c r="J97" s="97">
        <v>447.12571562745984</v>
      </c>
      <c r="K97"/>
      <c r="L97"/>
      <c r="M97"/>
      <c r="N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</row>
    <row r="98" spans="1:40" x14ac:dyDescent="0.25">
      <c r="A98"/>
      <c r="B98" s="11">
        <v>2045</v>
      </c>
      <c r="C98" s="99">
        <v>34.119167066410625</v>
      </c>
      <c r="D98" s="99">
        <v>3.5436596705567272E-2</v>
      </c>
      <c r="E98" s="99">
        <v>13.59515633490949</v>
      </c>
      <c r="F98" s="99">
        <v>390.23890247606113</v>
      </c>
      <c r="G98" s="99">
        <v>12.783082911731649</v>
      </c>
      <c r="H98" s="99">
        <v>0.74396066164653096</v>
      </c>
      <c r="I98" s="100">
        <v>12.839855325575501</v>
      </c>
      <c r="J98" s="97">
        <v>464.35556137304053</v>
      </c>
      <c r="K98"/>
      <c r="L98"/>
      <c r="M98"/>
      <c r="N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</row>
    <row r="99" spans="1:40" x14ac:dyDescent="0.25">
      <c r="A99"/>
      <c r="B99" s="11">
        <v>2046</v>
      </c>
      <c r="C99" s="99">
        <v>31.384244735112961</v>
      </c>
      <c r="D99" s="99">
        <v>2.9914162223412411E-2</v>
      </c>
      <c r="E99" s="99">
        <v>13.674580366507049</v>
      </c>
      <c r="F99" s="99">
        <v>407.78743670352594</v>
      </c>
      <c r="G99" s="99">
        <v>12.138878245102969</v>
      </c>
      <c r="H99" s="99">
        <v>0.66392994987556242</v>
      </c>
      <c r="I99" s="100">
        <v>12.49809072332242</v>
      </c>
      <c r="J99" s="97">
        <v>478.17707488567032</v>
      </c>
      <c r="K99"/>
      <c r="L99"/>
      <c r="M99"/>
      <c r="N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</row>
    <row r="100" spans="1:40" x14ac:dyDescent="0.25">
      <c r="A100"/>
      <c r="B100" s="11">
        <v>2047</v>
      </c>
      <c r="C100" s="99">
        <v>28.83822068935492</v>
      </c>
      <c r="D100" s="99">
        <v>2.4924952019268542E-2</v>
      </c>
      <c r="E100" s="99">
        <v>13.752326500769732</v>
      </c>
      <c r="F100" s="99">
        <v>429.44154506500297</v>
      </c>
      <c r="G100" s="99">
        <v>11.54352717287917</v>
      </c>
      <c r="H100" s="99">
        <v>0.59178089100254228</v>
      </c>
      <c r="I100" s="100">
        <v>12.073383738210831</v>
      </c>
      <c r="J100" s="97">
        <v>496.26570900923946</v>
      </c>
      <c r="K100"/>
      <c r="L100"/>
      <c r="M100"/>
      <c r="N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</row>
    <row r="101" spans="1:40" x14ac:dyDescent="0.25">
      <c r="A101"/>
      <c r="B101" s="11">
        <v>2048</v>
      </c>
      <c r="C101" s="99">
        <v>26.51229730314758</v>
      </c>
      <c r="D101" s="99">
        <v>2.071389547791689E-2</v>
      </c>
      <c r="E101" s="99">
        <v>13.82981792092813</v>
      </c>
      <c r="F101" s="99">
        <v>451.31522509583687</v>
      </c>
      <c r="G101" s="99">
        <v>10.992086331615589</v>
      </c>
      <c r="H101" s="99">
        <v>0.52666040116300783</v>
      </c>
      <c r="I101" s="100">
        <v>11.56614845293419</v>
      </c>
      <c r="J101" s="97">
        <v>514.76294940110324</v>
      </c>
      <c r="K101"/>
      <c r="L101"/>
      <c r="M101"/>
      <c r="N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</row>
    <row r="102" spans="1:40" x14ac:dyDescent="0.25">
      <c r="A102"/>
      <c r="B102" s="11">
        <v>2049</v>
      </c>
      <c r="C102" s="99">
        <v>24.371683834862342</v>
      </c>
      <c r="D102" s="99">
        <v>1.70157065854705E-2</v>
      </c>
      <c r="E102" s="99">
        <v>13.901807818686809</v>
      </c>
      <c r="F102" s="99">
        <v>473.44264642539753</v>
      </c>
      <c r="G102" s="99">
        <v>10.48176494854313</v>
      </c>
      <c r="H102" s="99">
        <v>0.46781138317360049</v>
      </c>
      <c r="I102" s="100">
        <v>10.976798072067711</v>
      </c>
      <c r="J102" s="97">
        <v>533.65952818931669</v>
      </c>
      <c r="K102"/>
      <c r="L102"/>
      <c r="M102"/>
      <c r="N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</row>
    <row r="103" spans="1:40" x14ac:dyDescent="0.25">
      <c r="A103"/>
      <c r="B103" s="11">
        <v>2050</v>
      </c>
      <c r="C103" s="103">
        <v>22.329054215363978</v>
      </c>
      <c r="D103" s="103">
        <v>1.3842678968543931E-2</v>
      </c>
      <c r="E103" s="103">
        <v>13.95506463414236</v>
      </c>
      <c r="F103" s="103">
        <v>495.54345453817103</v>
      </c>
      <c r="G103" s="103">
        <v>10.009249992267661</v>
      </c>
      <c r="H103" s="103">
        <v>0.41505474454211472</v>
      </c>
      <c r="I103" s="104">
        <v>10.329080602540509</v>
      </c>
      <c r="J103" s="97">
        <v>552.59480140599624</v>
      </c>
      <c r="K103"/>
      <c r="L103"/>
      <c r="M103"/>
      <c r="N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</row>
    <row r="104" spans="1:40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</row>
    <row r="105" spans="1:40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</row>
    <row r="106" spans="1:40" ht="20.25" x14ac:dyDescent="0.35">
      <c r="A106"/>
      <c r="B106" s="12" t="s">
        <v>58</v>
      </c>
      <c r="C106" s="3"/>
      <c r="D106" s="3"/>
      <c r="E106" s="3"/>
      <c r="F106" s="3"/>
      <c r="G106" s="3"/>
      <c r="H106" s="3"/>
      <c r="I106" s="3"/>
      <c r="J106"/>
      <c r="K106"/>
      <c r="L106"/>
      <c r="M106"/>
      <c r="N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</row>
    <row r="107" spans="1:40" x14ac:dyDescent="0.25">
      <c r="A107"/>
      <c r="B107" s="42"/>
      <c r="C107" s="3"/>
      <c r="D107" s="3"/>
      <c r="E107" s="3"/>
      <c r="F107" s="3"/>
      <c r="G107" s="3"/>
      <c r="H107" s="3"/>
      <c r="I107" s="3"/>
      <c r="J107"/>
      <c r="K107"/>
      <c r="L107"/>
      <c r="M107"/>
      <c r="N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</row>
    <row r="108" spans="1:40" x14ac:dyDescent="0.25">
      <c r="A108"/>
      <c r="B108" s="42" t="s">
        <v>8</v>
      </c>
      <c r="C108" s="28" t="s">
        <v>12</v>
      </c>
      <c r="D108" s="28" t="s">
        <v>20</v>
      </c>
      <c r="E108" s="28" t="s">
        <v>21</v>
      </c>
      <c r="F108" s="28" t="s">
        <v>23</v>
      </c>
      <c r="G108" s="28" t="s">
        <v>25</v>
      </c>
      <c r="H108" s="28" t="s">
        <v>26</v>
      </c>
      <c r="I108" s="28" t="s">
        <v>59</v>
      </c>
      <c r="J108" s="69" t="s">
        <v>29</v>
      </c>
      <c r="K108"/>
      <c r="L108"/>
      <c r="M108"/>
      <c r="N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</row>
    <row r="109" spans="1:40" x14ac:dyDescent="0.25">
      <c r="A109"/>
      <c r="B109" s="11">
        <v>2022</v>
      </c>
      <c r="C109" s="99">
        <v>111.6362048942878</v>
      </c>
      <c r="D109" s="99">
        <v>32.230013454489701</v>
      </c>
      <c r="E109" s="99">
        <v>15.70832936456979</v>
      </c>
      <c r="F109" s="99">
        <v>127.57859405710551</v>
      </c>
      <c r="G109" s="99">
        <v>1.682095114465733</v>
      </c>
      <c r="H109" s="99">
        <v>0.17596016041580731</v>
      </c>
      <c r="I109" s="100">
        <v>0.45420565326226858</v>
      </c>
      <c r="J109" s="97">
        <v>289.46540269859651</v>
      </c>
      <c r="K109"/>
      <c r="L109"/>
      <c r="M109"/>
      <c r="N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</row>
    <row r="110" spans="1:40" x14ac:dyDescent="0.25">
      <c r="A110"/>
      <c r="B110" s="11">
        <v>2023</v>
      </c>
      <c r="C110" s="99">
        <v>108.16064147017791</v>
      </c>
      <c r="D110" s="99">
        <v>32.417040775400928</v>
      </c>
      <c r="E110" s="99">
        <v>15.62508027000999</v>
      </c>
      <c r="F110" s="99">
        <v>132.68820689127122</v>
      </c>
      <c r="G110" s="99">
        <v>1.636099416911271</v>
      </c>
      <c r="H110" s="99">
        <v>0.17339682617673011</v>
      </c>
      <c r="I110" s="100">
        <v>0.50001546909419392</v>
      </c>
      <c r="J110" s="97">
        <v>291.20048111904225</v>
      </c>
      <c r="K110"/>
      <c r="L110"/>
      <c r="M110"/>
      <c r="N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</row>
    <row r="111" spans="1:40" x14ac:dyDescent="0.25">
      <c r="A111"/>
      <c r="B111" s="11">
        <v>2024</v>
      </c>
      <c r="C111" s="99">
        <v>103.17749609654089</v>
      </c>
      <c r="D111" s="99">
        <v>32.298659000288694</v>
      </c>
      <c r="E111" s="99">
        <v>15.53685469247484</v>
      </c>
      <c r="F111" s="99">
        <v>137.87022120899093</v>
      </c>
      <c r="G111" s="99">
        <v>1.591907515251419</v>
      </c>
      <c r="H111" s="99">
        <v>0.16856699596973812</v>
      </c>
      <c r="I111" s="100">
        <v>0.54085699430266754</v>
      </c>
      <c r="J111" s="97">
        <v>291.18456250381917</v>
      </c>
      <c r="K111"/>
      <c r="L111"/>
      <c r="M111"/>
      <c r="N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</row>
    <row r="112" spans="1:40" x14ac:dyDescent="0.25">
      <c r="A112"/>
      <c r="B112" s="11">
        <v>2025</v>
      </c>
      <c r="C112" s="99">
        <v>99.639757619659548</v>
      </c>
      <c r="D112" s="99">
        <v>31.977093548391469</v>
      </c>
      <c r="E112" s="99">
        <v>15.367072134373469</v>
      </c>
      <c r="F112" s="99">
        <v>142.43577383641346</v>
      </c>
      <c r="G112" s="99">
        <v>1.5493579294304209</v>
      </c>
      <c r="H112" s="99">
        <v>0.16263118192993989</v>
      </c>
      <c r="I112" s="100">
        <v>0.57799654661797339</v>
      </c>
      <c r="J112" s="97">
        <v>291.70968279681625</v>
      </c>
      <c r="K112"/>
      <c r="L112"/>
      <c r="M112"/>
      <c r="N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</row>
    <row r="113" spans="1:40" x14ac:dyDescent="0.25">
      <c r="A113"/>
      <c r="B113" s="11">
        <v>2026</v>
      </c>
      <c r="C113" s="99">
        <v>95.344042978214873</v>
      </c>
      <c r="D113" s="99">
        <v>31.388137516067431</v>
      </c>
      <c r="E113" s="99">
        <v>15.185692509713599</v>
      </c>
      <c r="F113" s="99">
        <v>146.59335695019286</v>
      </c>
      <c r="G113" s="99">
        <v>1.50775124148734</v>
      </c>
      <c r="H113" s="99">
        <v>0.15543044807202699</v>
      </c>
      <c r="I113" s="100">
        <v>0.61031061522403018</v>
      </c>
      <c r="J113" s="97">
        <v>290.78472225897212</v>
      </c>
      <c r="K113"/>
      <c r="L113"/>
      <c r="M113"/>
      <c r="N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</row>
    <row r="114" spans="1:40" x14ac:dyDescent="0.25">
      <c r="A114"/>
      <c r="B114" s="11">
        <v>2027</v>
      </c>
      <c r="C114" s="99">
        <v>90.278924731553417</v>
      </c>
      <c r="D114" s="99">
        <v>30.615063477834692</v>
      </c>
      <c r="E114" s="99">
        <v>14.937241099668769</v>
      </c>
      <c r="F114" s="99">
        <v>150.13246882838664</v>
      </c>
      <c r="G114" s="99">
        <v>1.466755501447818</v>
      </c>
      <c r="H114" s="99">
        <v>0.1476035613793755</v>
      </c>
      <c r="I114" s="100">
        <v>0.6371805707397955</v>
      </c>
      <c r="J114" s="97">
        <v>288.21523777101055</v>
      </c>
      <c r="K114"/>
      <c r="L114"/>
      <c r="M114"/>
      <c r="N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</row>
    <row r="115" spans="1:40" x14ac:dyDescent="0.25">
      <c r="A115"/>
      <c r="B115" s="11">
        <v>2028</v>
      </c>
      <c r="C115" s="99">
        <v>85.288466803526191</v>
      </c>
      <c r="D115" s="99">
        <v>29.69026020338028</v>
      </c>
      <c r="E115" s="99">
        <v>14.684773279907789</v>
      </c>
      <c r="F115" s="99">
        <v>153.3350223654279</v>
      </c>
      <c r="G115" s="99">
        <v>1.424843602011306</v>
      </c>
      <c r="H115" s="99">
        <v>0.13906474616818681</v>
      </c>
      <c r="I115" s="100">
        <v>0.65799804645495152</v>
      </c>
      <c r="J115" s="97">
        <v>285.22042904687663</v>
      </c>
      <c r="K115"/>
      <c r="L115"/>
      <c r="M115"/>
      <c r="N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</row>
    <row r="116" spans="1:40" x14ac:dyDescent="0.25">
      <c r="A116"/>
      <c r="B116" s="11">
        <v>2029</v>
      </c>
      <c r="C116" s="99">
        <v>80.607495756351554</v>
      </c>
      <c r="D116" s="99">
        <v>28.641576232854309</v>
      </c>
      <c r="E116" s="99">
        <v>14.32762314216861</v>
      </c>
      <c r="F116" s="99">
        <v>156.28790037728862</v>
      </c>
      <c r="G116" s="99">
        <v>1.381901323463044</v>
      </c>
      <c r="H116" s="99">
        <v>0.1302861995419464</v>
      </c>
      <c r="I116" s="100">
        <v>0.67248341654909882</v>
      </c>
      <c r="J116" s="97">
        <v>282.04926644821722</v>
      </c>
      <c r="K116"/>
      <c r="L116"/>
      <c r="M116"/>
      <c r="N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</row>
    <row r="117" spans="1:40" x14ac:dyDescent="0.25">
      <c r="A117"/>
      <c r="B117" s="11">
        <v>2030</v>
      </c>
      <c r="C117" s="101">
        <v>75.610722580109623</v>
      </c>
      <c r="D117" s="101">
        <v>27.474229622082781</v>
      </c>
      <c r="E117" s="101">
        <v>13.98592627725159</v>
      </c>
      <c r="F117" s="101">
        <v>158.92090608947169</v>
      </c>
      <c r="G117" s="101">
        <v>1.3366994666188741</v>
      </c>
      <c r="H117" s="101">
        <v>0.1215152629851666</v>
      </c>
      <c r="I117" s="102">
        <v>0.68035153903747503</v>
      </c>
      <c r="J117" s="97">
        <v>278.13035083755722</v>
      </c>
      <c r="K117"/>
      <c r="L117"/>
      <c r="M117"/>
      <c r="N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</row>
    <row r="118" spans="1:40" x14ac:dyDescent="0.25">
      <c r="A118"/>
      <c r="B118" s="11">
        <v>2031</v>
      </c>
      <c r="C118" s="99">
        <v>70.165729607351153</v>
      </c>
      <c r="D118" s="99">
        <v>26.159755084727678</v>
      </c>
      <c r="E118" s="99">
        <v>13.283319872766331</v>
      </c>
      <c r="F118" s="99">
        <v>160.24945003635904</v>
      </c>
      <c r="G118" s="99">
        <v>1.28906055786007</v>
      </c>
      <c r="H118" s="99">
        <v>0.1129335728544768</v>
      </c>
      <c r="I118" s="100">
        <v>0.6847933364929959</v>
      </c>
      <c r="J118" s="97">
        <v>271.94504206841174</v>
      </c>
      <c r="K118"/>
      <c r="L118"/>
      <c r="M118"/>
      <c r="N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</row>
    <row r="119" spans="1:40" x14ac:dyDescent="0.25">
      <c r="A119"/>
      <c r="B119" s="11">
        <v>2032</v>
      </c>
      <c r="C119" s="99">
        <v>65.04377581757187</v>
      </c>
      <c r="D119" s="99">
        <v>24.691620910488759</v>
      </c>
      <c r="E119" s="99">
        <v>12.621787384947579</v>
      </c>
      <c r="F119" s="99">
        <v>160.78969247548676</v>
      </c>
      <c r="G119" s="99">
        <v>1.2389735912252882</v>
      </c>
      <c r="H119" s="99">
        <v>0.10469745543161491</v>
      </c>
      <c r="I119" s="100">
        <v>0.68582537773963248</v>
      </c>
      <c r="J119" s="97">
        <v>265.17637301289147</v>
      </c>
      <c r="K119"/>
      <c r="L119"/>
      <c r="M119"/>
      <c r="N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</row>
    <row r="120" spans="1:40" x14ac:dyDescent="0.25">
      <c r="A120"/>
      <c r="B120" s="11">
        <v>2033</v>
      </c>
      <c r="C120" s="99">
        <v>60.337709534256348</v>
      </c>
      <c r="D120" s="99">
        <v>23.076680191743808</v>
      </c>
      <c r="E120" s="99">
        <v>12.00469157297824</v>
      </c>
      <c r="F120" s="99">
        <v>160.67734887868923</v>
      </c>
      <c r="G120" s="99">
        <v>1.186948104092808</v>
      </c>
      <c r="H120" s="99">
        <v>9.6812746908097505E-2</v>
      </c>
      <c r="I120" s="100">
        <v>0.68391265920210675</v>
      </c>
      <c r="J120" s="97">
        <v>258.06410368787067</v>
      </c>
      <c r="K120"/>
      <c r="L120"/>
      <c r="M120"/>
      <c r="N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</row>
    <row r="121" spans="1:40" x14ac:dyDescent="0.25">
      <c r="A121"/>
      <c r="B121" s="11">
        <v>2034</v>
      </c>
      <c r="C121" s="99">
        <v>55.679171622121693</v>
      </c>
      <c r="D121" s="99">
        <v>21.328228094901579</v>
      </c>
      <c r="E121" s="99">
        <v>11.4181870075852</v>
      </c>
      <c r="F121" s="99">
        <v>160.40020840152394</v>
      </c>
      <c r="G121" s="99">
        <v>1.1336498971008351</v>
      </c>
      <c r="H121" s="99">
        <v>8.9340174412889564E-2</v>
      </c>
      <c r="I121" s="100">
        <v>0.67933213711064866</v>
      </c>
      <c r="J121" s="97">
        <v>250.7281173347568</v>
      </c>
      <c r="K121"/>
      <c r="L121"/>
      <c r="M121"/>
      <c r="N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</row>
    <row r="122" spans="1:40" x14ac:dyDescent="0.25">
      <c r="A122"/>
      <c r="B122" s="11">
        <v>2035</v>
      </c>
      <c r="C122" s="99">
        <v>51.212990561022863</v>
      </c>
      <c r="D122" s="99">
        <v>19.453734391177669</v>
      </c>
      <c r="E122" s="99">
        <v>10.88582248967948</v>
      </c>
      <c r="F122" s="99">
        <v>159.99203313609911</v>
      </c>
      <c r="G122" s="99">
        <v>1.0798978813494771</v>
      </c>
      <c r="H122" s="99">
        <v>8.2267092425028554E-2</v>
      </c>
      <c r="I122" s="100">
        <v>0.6725470162668834</v>
      </c>
      <c r="J122" s="97">
        <v>243.3792925680205</v>
      </c>
      <c r="K122"/>
      <c r="L122"/>
      <c r="M122"/>
      <c r="N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</row>
    <row r="123" spans="1:40" x14ac:dyDescent="0.25">
      <c r="A123"/>
      <c r="B123" s="11">
        <v>2036</v>
      </c>
      <c r="C123" s="99">
        <v>46.842953946000613</v>
      </c>
      <c r="D123" s="99">
        <v>17.588628018775353</v>
      </c>
      <c r="E123" s="99">
        <v>10.39818507404434</v>
      </c>
      <c r="F123" s="99">
        <v>159.5804919643796</v>
      </c>
      <c r="G123" s="99">
        <v>1.0264353601159391</v>
      </c>
      <c r="H123" s="99">
        <v>7.5557147515580278E-2</v>
      </c>
      <c r="I123" s="100">
        <v>0.66423876124945247</v>
      </c>
      <c r="J123" s="97">
        <v>236.17649027208088</v>
      </c>
      <c r="K123"/>
      <c r="L123"/>
      <c r="M123"/>
      <c r="N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</row>
    <row r="124" spans="1:40" x14ac:dyDescent="0.25">
      <c r="A124"/>
      <c r="B124" s="11">
        <v>2037</v>
      </c>
      <c r="C124" s="99">
        <v>42.563639617490203</v>
      </c>
      <c r="D124" s="99">
        <v>15.833445285946381</v>
      </c>
      <c r="E124" s="99">
        <v>9.9484580787307575</v>
      </c>
      <c r="F124" s="99">
        <v>159.08651151847246</v>
      </c>
      <c r="G124" s="99">
        <v>0.97363545771084137</v>
      </c>
      <c r="H124" s="99">
        <v>6.9221832874168263E-2</v>
      </c>
      <c r="I124" s="100">
        <v>0.6549609378995479</v>
      </c>
      <c r="J124" s="97">
        <v>229.12987272912437</v>
      </c>
      <c r="K124"/>
      <c r="L124"/>
      <c r="M124"/>
      <c r="N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</row>
    <row r="125" spans="1:40" x14ac:dyDescent="0.25">
      <c r="A125"/>
      <c r="B125" s="11">
        <v>2038</v>
      </c>
      <c r="C125" s="99">
        <v>38.641048545818308</v>
      </c>
      <c r="D125" s="99">
        <v>14.192095794224201</v>
      </c>
      <c r="E125" s="99">
        <v>9.5420058777486592</v>
      </c>
      <c r="F125" s="99">
        <v>158.54899181354784</v>
      </c>
      <c r="G125" s="99">
        <v>0.92178860873003809</v>
      </c>
      <c r="H125" s="99">
        <v>6.3282141221310512E-2</v>
      </c>
      <c r="I125" s="100">
        <v>0.64498980341283418</v>
      </c>
      <c r="J125" s="97">
        <v>222.55420258470321</v>
      </c>
      <c r="K125"/>
      <c r="L125"/>
      <c r="M125"/>
      <c r="N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</row>
    <row r="126" spans="1:40" x14ac:dyDescent="0.25">
      <c r="A126"/>
      <c r="B126" s="11">
        <v>2039</v>
      </c>
      <c r="C126" s="99">
        <v>35.017029875694455</v>
      </c>
      <c r="D126" s="99">
        <v>12.665568724178801</v>
      </c>
      <c r="E126" s="99">
        <v>9.1708879489392903</v>
      </c>
      <c r="F126" s="99">
        <v>157.95414101487822</v>
      </c>
      <c r="G126" s="99">
        <v>0.87094097028836426</v>
      </c>
      <c r="H126" s="99">
        <v>5.7734323375126261E-2</v>
      </c>
      <c r="I126" s="100">
        <v>0.63458379258169129</v>
      </c>
      <c r="J126" s="97">
        <v>216.37088664993593</v>
      </c>
      <c r="K126"/>
      <c r="L126"/>
      <c r="M126"/>
      <c r="N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</row>
    <row r="127" spans="1:40" x14ac:dyDescent="0.25">
      <c r="A127"/>
      <c r="B127" s="11">
        <v>2040</v>
      </c>
      <c r="C127" s="101">
        <v>31.74161696947505</v>
      </c>
      <c r="D127" s="101">
        <v>11.25767841899097</v>
      </c>
      <c r="E127" s="101">
        <v>8.8403076965819025</v>
      </c>
      <c r="F127" s="101">
        <v>157.36665292204003</v>
      </c>
      <c r="G127" s="101">
        <v>0.8216926711297633</v>
      </c>
      <c r="H127" s="101">
        <v>5.2570706486154251E-2</v>
      </c>
      <c r="I127" s="102">
        <v>0.62403764651644744</v>
      </c>
      <c r="J127" s="97">
        <v>210.70455703122036</v>
      </c>
      <c r="K127"/>
      <c r="L127"/>
      <c r="M127"/>
      <c r="N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</row>
    <row r="128" spans="1:40" x14ac:dyDescent="0.25">
      <c r="A128"/>
      <c r="B128" s="11">
        <v>2041</v>
      </c>
      <c r="C128" s="99">
        <v>28.944691320998412</v>
      </c>
      <c r="D128" s="99">
        <v>9.9926164682583369</v>
      </c>
      <c r="E128" s="99">
        <v>8.5455358678918341</v>
      </c>
      <c r="F128" s="99">
        <v>156.1018993344673</v>
      </c>
      <c r="G128" s="99">
        <v>0.77505350681908114</v>
      </c>
      <c r="H128" s="99">
        <v>4.7731773553251894E-2</v>
      </c>
      <c r="I128" s="100">
        <v>0.61369549465066153</v>
      </c>
      <c r="J128" s="97">
        <v>205.02122376663888</v>
      </c>
      <c r="K128"/>
      <c r="L128"/>
      <c r="M128"/>
      <c r="N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</row>
    <row r="129" spans="1:40" x14ac:dyDescent="0.25">
      <c r="A129"/>
      <c r="B129" s="11">
        <v>2042</v>
      </c>
      <c r="C129" s="99">
        <v>26.45760474247697</v>
      </c>
      <c r="D129" s="99">
        <v>8.856087212230392</v>
      </c>
      <c r="E129" s="99">
        <v>8.2743576949119646</v>
      </c>
      <c r="F129" s="99">
        <v>154.84774193791449</v>
      </c>
      <c r="G129" s="99">
        <v>0.73147544187586833</v>
      </c>
      <c r="H129" s="99">
        <v>4.3182700299040477E-2</v>
      </c>
      <c r="I129" s="100">
        <v>0.6031695263073793</v>
      </c>
      <c r="J129" s="97">
        <v>199.8136192560161</v>
      </c>
      <c r="K129"/>
      <c r="L129"/>
      <c r="M129"/>
      <c r="N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</row>
    <row r="130" spans="1:40" x14ac:dyDescent="0.25">
      <c r="A130"/>
      <c r="B130" s="11">
        <v>2043</v>
      </c>
      <c r="C130" s="99">
        <v>24.33861888280321</v>
      </c>
      <c r="D130" s="99">
        <v>7.8200044047259611</v>
      </c>
      <c r="E130" s="99">
        <v>8.0434507068788701</v>
      </c>
      <c r="F130" s="99">
        <v>153.62112902207349</v>
      </c>
      <c r="G130" s="99">
        <v>0.69086808511134601</v>
      </c>
      <c r="H130" s="99">
        <v>3.8967157546289953E-2</v>
      </c>
      <c r="I130" s="100">
        <v>0.59195619809494393</v>
      </c>
      <c r="J130" s="97">
        <v>195.14499445723411</v>
      </c>
      <c r="K130"/>
      <c r="L130"/>
      <c r="M130"/>
      <c r="N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</row>
    <row r="131" spans="1:40" x14ac:dyDescent="0.25">
      <c r="A131"/>
      <c r="B131" s="11">
        <v>2044</v>
      </c>
      <c r="C131" s="99">
        <v>22.339548893131496</v>
      </c>
      <c r="D131" s="99">
        <v>6.8808077631930349</v>
      </c>
      <c r="E131" s="99">
        <v>7.8427092986174793</v>
      </c>
      <c r="F131" s="99">
        <v>152.3779039163868</v>
      </c>
      <c r="G131" s="99">
        <v>0.65323828457673172</v>
      </c>
      <c r="H131" s="99">
        <v>3.5106572496226285E-2</v>
      </c>
      <c r="I131" s="100">
        <v>0.58009517744383488</v>
      </c>
      <c r="J131" s="97">
        <v>190.7094099058456</v>
      </c>
      <c r="K131"/>
      <c r="L131"/>
      <c r="M131"/>
      <c r="N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</row>
    <row r="132" spans="1:40" x14ac:dyDescent="0.25">
      <c r="A132"/>
      <c r="B132" s="11">
        <v>2045</v>
      </c>
      <c r="C132" s="99">
        <v>20.453745072738901</v>
      </c>
      <c r="D132" s="99">
        <v>6.0380605207015385</v>
      </c>
      <c r="E132" s="99">
        <v>7.6519996762843263</v>
      </c>
      <c r="F132" s="99">
        <v>151.13484324996961</v>
      </c>
      <c r="G132" s="99">
        <v>0.61844126454559356</v>
      </c>
      <c r="H132" s="99">
        <v>3.158430674163596E-2</v>
      </c>
      <c r="I132" s="100">
        <v>0.56761725093320214</v>
      </c>
      <c r="J132" s="97">
        <v>186.49629134191483</v>
      </c>
      <c r="K132"/>
      <c r="L132"/>
      <c r="M132"/>
      <c r="N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</row>
    <row r="133" spans="1:40" x14ac:dyDescent="0.25">
      <c r="A133"/>
      <c r="B133" s="11">
        <v>2046</v>
      </c>
      <c r="C133" s="99">
        <v>18.716515127509762</v>
      </c>
      <c r="D133" s="99">
        <v>5.2859962234227398</v>
      </c>
      <c r="E133" s="99">
        <v>7.4740347448562252</v>
      </c>
      <c r="F133" s="99">
        <v>149.91630041441826</v>
      </c>
      <c r="G133" s="99">
        <v>0.58633692401364945</v>
      </c>
      <c r="H133" s="99">
        <v>2.8371613930182268E-2</v>
      </c>
      <c r="I133" s="100">
        <v>0.55323145889468606</v>
      </c>
      <c r="J133" s="97">
        <v>182.56078650704549</v>
      </c>
      <c r="K133"/>
      <c r="L133"/>
      <c r="M133"/>
      <c r="N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</row>
    <row r="134" spans="1:40" x14ac:dyDescent="0.25">
      <c r="A134"/>
      <c r="B134" s="11">
        <v>2047</v>
      </c>
      <c r="C134" s="99">
        <v>17.068352391307368</v>
      </c>
      <c r="D134" s="99">
        <v>4.6203662652963171</v>
      </c>
      <c r="E134" s="99">
        <v>7.2970150030069636</v>
      </c>
      <c r="F134" s="99">
        <v>148.69946581741669</v>
      </c>
      <c r="G134" s="99">
        <v>0.55677980695263529</v>
      </c>
      <c r="H134" s="99">
        <v>2.5451698387617201E-2</v>
      </c>
      <c r="I134" s="100">
        <v>0.53566734680592842</v>
      </c>
      <c r="J134" s="97">
        <v>178.80309832917354</v>
      </c>
      <c r="K134"/>
      <c r="L134"/>
      <c r="M134"/>
      <c r="N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</row>
    <row r="135" spans="1:40" x14ac:dyDescent="0.25">
      <c r="A135"/>
      <c r="B135" s="11">
        <v>2048</v>
      </c>
      <c r="C135" s="99">
        <v>15.5303161427025</v>
      </c>
      <c r="D135" s="99">
        <v>4.034867617127091</v>
      </c>
      <c r="E135" s="99">
        <v>7.1139180545895133</v>
      </c>
      <c r="F135" s="99">
        <v>147.49494983972227</v>
      </c>
      <c r="G135" s="99">
        <v>0.52949763965855967</v>
      </c>
      <c r="H135" s="99">
        <v>2.279665255069397E-2</v>
      </c>
      <c r="I135" s="100">
        <v>0.51493318420293888</v>
      </c>
      <c r="J135" s="97">
        <v>175.24127913055355</v>
      </c>
      <c r="K135"/>
      <c r="L135"/>
      <c r="M135"/>
      <c r="N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</row>
    <row r="136" spans="1:40" x14ac:dyDescent="0.25">
      <c r="A136"/>
      <c r="B136" s="11">
        <v>2049</v>
      </c>
      <c r="C136" s="99">
        <v>14.10135614402135</v>
      </c>
      <c r="D136" s="99">
        <v>3.5228203315765421</v>
      </c>
      <c r="E136" s="99">
        <v>6.9298995211768784</v>
      </c>
      <c r="F136" s="99">
        <v>146.32771752068203</v>
      </c>
      <c r="G136" s="99">
        <v>0.50434337086074521</v>
      </c>
      <c r="H136" s="99">
        <v>2.038032578028573E-2</v>
      </c>
      <c r="I136" s="100">
        <v>0.49102529376173215</v>
      </c>
      <c r="J136" s="97">
        <v>171.89754250785955</v>
      </c>
      <c r="K136"/>
      <c r="L136"/>
      <c r="M136"/>
      <c r="N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</row>
    <row r="137" spans="1:40" x14ac:dyDescent="0.25">
      <c r="A137"/>
      <c r="B137" s="11">
        <v>2050</v>
      </c>
      <c r="C137" s="103">
        <v>12.742032713348831</v>
      </c>
      <c r="D137" s="103">
        <v>3.0776897482650201</v>
      </c>
      <c r="E137" s="103">
        <v>6.7429206673337587</v>
      </c>
      <c r="F137" s="103">
        <v>145.13984134617149</v>
      </c>
      <c r="G137" s="103">
        <v>0.48112777368929133</v>
      </c>
      <c r="H137" s="103">
        <v>1.820128724700066E-2</v>
      </c>
      <c r="I137" s="104">
        <v>0.46487218758106863</v>
      </c>
      <c r="J137" s="97">
        <v>168.66668572363645</v>
      </c>
      <c r="K137"/>
      <c r="L137"/>
      <c r="M137"/>
      <c r="N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</row>
    <row r="138" spans="1:40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</row>
    <row r="139" spans="1:40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</row>
    <row r="140" spans="1:40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</row>
    <row r="141" spans="1:40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</row>
    <row r="142" spans="1:40" x14ac:dyDescent="0.25"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</row>
    <row r="143" spans="1:40" x14ac:dyDescent="0.25"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F3576-B5FC-4650-A574-6C4749E594A2}">
  <dimension ref="B2:C18"/>
  <sheetViews>
    <sheetView showGridLines="0" workbookViewId="0"/>
  </sheetViews>
  <sheetFormatPr defaultRowHeight="15" x14ac:dyDescent="0.25"/>
  <sheetData>
    <row r="2" spans="2:3" x14ac:dyDescent="0.25">
      <c r="B2" s="1" t="s">
        <v>61</v>
      </c>
    </row>
    <row r="3" spans="2:3" x14ac:dyDescent="0.25">
      <c r="B3" t="s">
        <v>66</v>
      </c>
    </row>
    <row r="4" spans="2:3" x14ac:dyDescent="0.25">
      <c r="B4" t="s">
        <v>0</v>
      </c>
    </row>
    <row r="5" spans="2:3" x14ac:dyDescent="0.25">
      <c r="B5" t="s">
        <v>1</v>
      </c>
    </row>
    <row r="6" spans="2:3" x14ac:dyDescent="0.25">
      <c r="B6" t="s">
        <v>2</v>
      </c>
    </row>
    <row r="7" spans="2:3" x14ac:dyDescent="0.25">
      <c r="B7" t="s">
        <v>3</v>
      </c>
    </row>
    <row r="8" spans="2:3" x14ac:dyDescent="0.25">
      <c r="B8" t="s">
        <v>33</v>
      </c>
    </row>
    <row r="9" spans="2:3" x14ac:dyDescent="0.25">
      <c r="B9" t="s">
        <v>4</v>
      </c>
    </row>
    <row r="10" spans="2:3" x14ac:dyDescent="0.25">
      <c r="B10" t="s">
        <v>5</v>
      </c>
    </row>
    <row r="11" spans="2:3" x14ac:dyDescent="0.25">
      <c r="B11" t="s">
        <v>6</v>
      </c>
    </row>
    <row r="12" spans="2:3" x14ac:dyDescent="0.25">
      <c r="B12" t="s">
        <v>7</v>
      </c>
    </row>
    <row r="14" spans="2:3" x14ac:dyDescent="0.25">
      <c r="B14" s="1" t="s">
        <v>9</v>
      </c>
    </row>
    <row r="15" spans="2:3" ht="18" x14ac:dyDescent="0.35">
      <c r="B15">
        <v>28</v>
      </c>
      <c r="C15" t="s">
        <v>10</v>
      </c>
    </row>
    <row r="16" spans="2:3" ht="18" x14ac:dyDescent="0.35">
      <c r="B16">
        <v>265</v>
      </c>
      <c r="C16" t="s">
        <v>11</v>
      </c>
    </row>
    <row r="18" spans="2:2" x14ac:dyDescent="0.25">
      <c r="B18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03d37d-3d62-44f3-8d6c-5cd9fac58fbe">
      <Terms xmlns="http://schemas.microsoft.com/office/infopath/2007/PartnerControls"/>
    </lcf76f155ced4ddcb4097134ff3c332f>
    <TaxCatchAll xmlns="09f286f5-e4e0-4300-a83b-fdb08717fd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BC0B8FBC17CD4A80F2E26FD879A4C4" ma:contentTypeVersion="10" ma:contentTypeDescription="Create a new document." ma:contentTypeScope="" ma:versionID="413ccd9aaec119802dae2c62eef7a055">
  <xsd:schema xmlns:xsd="http://www.w3.org/2001/XMLSchema" xmlns:xs="http://www.w3.org/2001/XMLSchema" xmlns:p="http://schemas.microsoft.com/office/2006/metadata/properties" xmlns:ns2="cc03d37d-3d62-44f3-8d6c-5cd9fac58fbe" xmlns:ns3="09f286f5-e4e0-4300-a83b-fdb08717fdda" targetNamespace="http://schemas.microsoft.com/office/2006/metadata/properties" ma:root="true" ma:fieldsID="63ce27ba3d502ab3f00d9c1ba25af25c" ns2:_="" ns3:_="">
    <xsd:import namespace="cc03d37d-3d62-44f3-8d6c-5cd9fac58fbe"/>
    <xsd:import namespace="09f286f5-e4e0-4300-a83b-fdb08717fd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3d37d-3d62-44f3-8d6c-5cd9fac58f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1220a57-3561-4c6c-81d9-ab175e5725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286f5-e4e0-4300-a83b-fdb08717fd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5a5b8c-5dcf-45d9-bc7b-ab7a5d16152a}" ma:internalName="TaxCatchAll" ma:showField="CatchAllData" ma:web="09f286f5-e4e0-4300-a83b-fdb08717fd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D2BA83-C320-4E36-8766-A9C5BD1679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73D441-9413-4C80-A6C5-FC5F1E277DA7}">
  <ds:schemaRefs>
    <ds:schemaRef ds:uri="http://schemas.openxmlformats.org/package/2006/metadata/core-properties"/>
    <ds:schemaRef ds:uri="cc03d37d-3d62-44f3-8d6c-5cd9fac58fbe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09f286f5-e4e0-4300-a83b-fdb08717fdda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5C72DB3-DDF7-4965-975D-DC57C7B25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03d37d-3d62-44f3-8d6c-5cd9fac58fbe"/>
    <ds:schemaRef ds:uri="09f286f5-e4e0-4300-a83b-fdb08717fd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WEM2023 Kanta</vt:lpstr>
      <vt:lpstr>WEM2023 Suorite</vt:lpstr>
      <vt:lpstr>WEM2023 Kulutus</vt:lpstr>
      <vt:lpstr>WEM2023 Khk-päästö</vt:lpstr>
      <vt:lpstr>Toimet</vt:lpstr>
      <vt:lpstr>gwp100_ch4</vt:lpstr>
      <vt:lpstr>gwp100_n2o</vt:lpstr>
    </vt:vector>
  </TitlesOfParts>
  <Company>Tekniikan Tutkimuslaitos VTT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WEM2022 politiikkatoimien khk-vaikutusarviot</dc:title>
  <dc:creator>Johanna Markkanen</dc:creator>
  <cp:lastModifiedBy>Lauhkonen Arttu</cp:lastModifiedBy>
  <dcterms:created xsi:type="dcterms:W3CDTF">2022-08-08T09:03:23Z</dcterms:created>
  <dcterms:modified xsi:type="dcterms:W3CDTF">2023-10-16T09:34:23Z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0x010100A5BC0B8FBC17CD4A80F2E26FD879A4C4</vt:lpwstr>
  </property>
  <property fmtid="{D5CDD505-2E9C-101B-9397-08002B2CF9AE}" pid="3" name="MediaServiceImageTags">
    <vt:lpwstr/>
  </property>
</Properties>
</file>